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filterPrivacy="1"/>
  <xr:revisionPtr revIDLastSave="0" documentId="13_ncr:1_{D71E2BDA-164C-4094-8163-8944F9BD9A02}" xr6:coauthVersionLast="36" xr6:coauthVersionMax="36" xr10:uidLastSave="{00000000-0000-0000-0000-000000000000}"/>
  <bookViews>
    <workbookView xWindow="0" yWindow="0" windowWidth="28800" windowHeight="11325" activeTab="1" xr2:uid="{00000000-000D-0000-FFFF-FFFF00000000}"/>
  </bookViews>
  <sheets>
    <sheet name="Стоимость мед.реаб.2024" sheetId="13" r:id="rId1"/>
    <sheet name="Стоимость мед.реаб.2024 Пр.5-24" sheetId="14" r:id="rId2"/>
  </sheets>
  <definedNames>
    <definedName name="__xlnm.Print_Area_2" localSheetId="0">#REF!</definedName>
    <definedName name="__xlnm.Print_Area_2" localSheetId="1">#REF!</definedName>
    <definedName name="__xlnm.Print_Area_2">#REF!</definedName>
    <definedName name="Tg_CZ" localSheetId="0">#REF!</definedName>
    <definedName name="Tg_CZ" localSheetId="1">#REF!</definedName>
    <definedName name="Tg_CZ">#REF!</definedName>
    <definedName name="Tg_Disp" localSheetId="0">#REF!</definedName>
    <definedName name="Tg_Disp" localSheetId="1">#REF!</definedName>
    <definedName name="Tg_Disp">#REF!</definedName>
    <definedName name="Tg_Geri" localSheetId="0">#REF!</definedName>
    <definedName name="Tg_Geri" localSheetId="1">#REF!</definedName>
    <definedName name="Tg_Geri">#REF!</definedName>
    <definedName name="Tg_Kons" localSheetId="0">#REF!</definedName>
    <definedName name="Tg_Kons" localSheetId="1">#REF!</definedName>
    <definedName name="Tg_Kons">#REF!</definedName>
    <definedName name="Tg_Med" localSheetId="0">#REF!</definedName>
    <definedName name="Tg_Med" localSheetId="1">#REF!</definedName>
    <definedName name="Tg_Med">#REF!</definedName>
    <definedName name="Tg_Neot" localSheetId="0">#REF!</definedName>
    <definedName name="Tg_Neot" localSheetId="1">#REF!</definedName>
    <definedName name="Tg_Neot">#REF!</definedName>
    <definedName name="Tg_Nepr" localSheetId="0">#REF!</definedName>
    <definedName name="Tg_Nepr" localSheetId="1">#REF!</definedName>
    <definedName name="Tg_Nepr">#REF!</definedName>
    <definedName name="Tg_Obr" localSheetId="0">#REF!</definedName>
    <definedName name="Tg_Obr" localSheetId="1">#REF!</definedName>
    <definedName name="Tg_Obr">#REF!</definedName>
    <definedName name="Tg_Reestr" localSheetId="0">#REF!</definedName>
    <definedName name="Tg_Reestr" localSheetId="1">#REF!</definedName>
    <definedName name="Tg_Reestr">#REF!</definedName>
    <definedName name="ппорь" localSheetId="0">#REF!</definedName>
    <definedName name="ппорь" localSheetId="1">#REF!</definedName>
    <definedName name="ппорь">#REF!</definedName>
    <definedName name="стер" localSheetId="0">#REF!</definedName>
    <definedName name="стер" localSheetId="1">#REF!</definedName>
    <definedName name="стер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4" l="1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7" i="14"/>
</calcChain>
</file>

<file path=xl/sharedStrings.xml><?xml version="1.0" encoding="utf-8"?>
<sst xmlns="http://schemas.openxmlformats.org/spreadsheetml/2006/main" count="64" uniqueCount="19">
  <si>
    <t>без учета К дифференциации</t>
  </si>
  <si>
    <t>с К дифференциации 1,105</t>
  </si>
  <si>
    <t>с К дифференциации 2,015</t>
  </si>
  <si>
    <t>Стоимость (руб.)</t>
  </si>
  <si>
    <t xml:space="preserve">2 балла по ШРМ </t>
  </si>
  <si>
    <t xml:space="preserve">3 балла по ШРМ </t>
  </si>
  <si>
    <t>При нарушениях функции центральной нервной системы</t>
  </si>
  <si>
    <t>При нарушениях функции периферической нервной системы</t>
  </si>
  <si>
    <t>Для травматологического профиля</t>
  </si>
  <si>
    <t>При соматических заболеваниях</t>
  </si>
  <si>
    <t>При кардиологических заболеваниях</t>
  </si>
  <si>
    <t>При онкологических заболеваниях</t>
  </si>
  <si>
    <t xml:space="preserve">После перенесенной новой коронавирусной  инфекции COVID-19 </t>
  </si>
  <si>
    <t>Профили медицинской реабилитации в амбулаторных условиях</t>
  </si>
  <si>
    <t>Для пациентов  урологического/гинекологического профиля</t>
  </si>
  <si>
    <t xml:space="preserve">Стоимость одного комплексного посещения при оказании медицинской помощи по профилю "медицинская реабилитация" в амбулаторных условиях  на 01.01.2024 года.                             </t>
  </si>
  <si>
    <t>Приложение № 8.1 к Соглашению</t>
  </si>
  <si>
    <t>(в редакции протокола №  3-24 от 21.02.2024)</t>
  </si>
  <si>
    <t>(в редакции протокола №  5-24 от 26.04.2024)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</si>
</sst>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4" fillId="0" borderId="0"/>
  </cellStyleXfs>
  <cellXfs count="25">
    <xf numFmtId="0" fontId="0" fillId="0" borderId="0" xfId="0"/>
    <xf numFmtId="0" fontId="3" fillId="0" borderId="0" xfId="3" applyFont="1"/>
    <xf numFmtId="4" fontId="3" fillId="2" borderId="1" xfId="4" applyNumberFormat="1" applyFont="1" applyFill="1" applyBorder="1" applyAlignment="1" applyProtection="1">
      <alignment vertical="center" wrapText="1"/>
      <protection hidden="1"/>
    </xf>
    <xf numFmtId="4" fontId="6" fillId="0" borderId="0" xfId="2" applyNumberFormat="1" applyFont="1" applyAlignment="1"/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vertical="center" wrapText="1"/>
    </xf>
    <xf numFmtId="0" fontId="3" fillId="2" borderId="1" xfId="3" applyFont="1" applyFill="1" applyBorder="1" applyAlignment="1">
      <alignment horizontal="center" vertical="center" wrapText="1"/>
    </xf>
    <xf numFmtId="3" fontId="3" fillId="2" borderId="2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3" applyNumberFormat="1" applyFont="1"/>
    <xf numFmtId="4" fontId="3" fillId="0" borderId="1" xfId="4" applyNumberFormat="1" applyFont="1" applyFill="1" applyBorder="1" applyAlignment="1" applyProtection="1">
      <alignment vertical="center" wrapText="1"/>
      <protection hidden="1"/>
    </xf>
    <xf numFmtId="4" fontId="3" fillId="0" borderId="1" xfId="4" applyNumberFormat="1" applyFont="1" applyFill="1" applyBorder="1" applyAlignment="1" applyProtection="1">
      <alignment horizontal="right" vertical="center" wrapText="1"/>
      <protection hidden="1"/>
    </xf>
    <xf numFmtId="4" fontId="10" fillId="0" borderId="1" xfId="4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3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 wrapText="1"/>
    </xf>
    <xf numFmtId="4" fontId="3" fillId="0" borderId="0" xfId="3" applyNumberFormat="1" applyFont="1"/>
    <xf numFmtId="3" fontId="3" fillId="0" borderId="3" xfId="4" applyNumberFormat="1" applyFont="1" applyFill="1" applyBorder="1" applyAlignment="1" applyProtection="1">
      <alignment horizontal="left" vertical="center" wrapText="1"/>
      <protection hidden="1"/>
    </xf>
    <xf numFmtId="3" fontId="3" fillId="0" borderId="4" xfId="4" applyNumberFormat="1" applyFont="1" applyFill="1" applyBorder="1" applyAlignment="1" applyProtection="1">
      <alignment horizontal="left" vertical="center" wrapText="1"/>
      <protection hidden="1"/>
    </xf>
    <xf numFmtId="0" fontId="5" fillId="0" borderId="0" xfId="3" applyFont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/>
    </xf>
    <xf numFmtId="0" fontId="3" fillId="2" borderId="7" xfId="3" applyFont="1" applyFill="1" applyBorder="1" applyAlignment="1">
      <alignment horizontal="center" vertical="center"/>
    </xf>
    <xf numFmtId="0" fontId="3" fillId="2" borderId="8" xfId="3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</cellXfs>
  <cellStyles count="5">
    <cellStyle name="Обычный" xfId="0" builtinId="0"/>
    <cellStyle name="Обычный 17" xfId="4" xr:uid="{00000000-0005-0000-0000-000001000000}"/>
    <cellStyle name="Обычный 2" xfId="1" xr:uid="{00000000-0005-0000-0000-000002000000}"/>
    <cellStyle name="Обычный 3" xfId="3" xr:uid="{00000000-0005-0000-0000-000003000000}"/>
    <cellStyle name="Обычный 69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zoomScale="85" zoomScaleNormal="85" workbookViewId="0">
      <selection activeCell="C15" sqref="C15"/>
    </sheetView>
  </sheetViews>
  <sheetFormatPr defaultRowHeight="15.75" x14ac:dyDescent="0.25"/>
  <cols>
    <col min="1" max="1" width="48.42578125" style="1" customWidth="1"/>
    <col min="2" max="2" width="18.140625" style="1" customWidth="1"/>
    <col min="3" max="5" width="17.7109375" style="1" customWidth="1"/>
    <col min="6" max="6" width="9.140625" style="1" customWidth="1"/>
    <col min="7" max="7" width="11.140625" style="1" customWidth="1"/>
    <col min="8" max="8" width="11.28515625" style="1" bestFit="1" customWidth="1"/>
    <col min="9" max="16384" width="9.140625" style="1"/>
  </cols>
  <sheetData>
    <row r="1" spans="1:8" ht="18.75" x14ac:dyDescent="0.3">
      <c r="C1" s="3" t="s">
        <v>16</v>
      </c>
      <c r="D1" s="3"/>
      <c r="E1" s="3"/>
    </row>
    <row r="2" spans="1:8" x14ac:dyDescent="0.25">
      <c r="C2" s="1" t="s">
        <v>17</v>
      </c>
    </row>
    <row r="3" spans="1:8" ht="45" customHeight="1" x14ac:dyDescent="0.25">
      <c r="A3" s="19" t="s">
        <v>15</v>
      </c>
      <c r="B3" s="19"/>
      <c r="C3" s="19"/>
      <c r="D3" s="19"/>
      <c r="E3" s="19"/>
    </row>
    <row r="4" spans="1:8" ht="16.5" customHeight="1" x14ac:dyDescent="0.25">
      <c r="A4" s="14"/>
      <c r="B4" s="14"/>
      <c r="C4" s="14"/>
      <c r="D4" s="14"/>
      <c r="E4" s="14"/>
    </row>
    <row r="5" spans="1:8" ht="18" customHeight="1" x14ac:dyDescent="0.25">
      <c r="A5" s="20" t="s">
        <v>13</v>
      </c>
      <c r="B5" s="21"/>
      <c r="C5" s="24" t="s">
        <v>3</v>
      </c>
      <c r="D5" s="24"/>
      <c r="E5" s="24"/>
    </row>
    <row r="6" spans="1:8" ht="52.5" customHeight="1" x14ac:dyDescent="0.25">
      <c r="A6" s="22"/>
      <c r="B6" s="23"/>
      <c r="C6" s="8" t="s">
        <v>0</v>
      </c>
      <c r="D6" s="8" t="s">
        <v>1</v>
      </c>
      <c r="E6" s="8" t="s">
        <v>2</v>
      </c>
    </row>
    <row r="7" spans="1:8" ht="21" customHeight="1" x14ac:dyDescent="0.25">
      <c r="A7" s="17" t="s">
        <v>6</v>
      </c>
      <c r="B7" s="9" t="s">
        <v>4</v>
      </c>
      <c r="C7" s="2">
        <v>23324</v>
      </c>
      <c r="D7" s="11">
        <v>25773</v>
      </c>
      <c r="E7" s="2">
        <v>46998</v>
      </c>
    </row>
    <row r="8" spans="1:8" ht="21" customHeight="1" x14ac:dyDescent="0.25">
      <c r="A8" s="18"/>
      <c r="B8" s="9" t="s">
        <v>5</v>
      </c>
      <c r="C8" s="2">
        <v>26739</v>
      </c>
      <c r="D8" s="12">
        <v>29547</v>
      </c>
      <c r="E8" s="2">
        <v>53879</v>
      </c>
    </row>
    <row r="9" spans="1:8" ht="21" customHeight="1" x14ac:dyDescent="0.25">
      <c r="A9" s="17" t="s">
        <v>7</v>
      </c>
      <c r="B9" s="9" t="s">
        <v>4</v>
      </c>
      <c r="C9" s="2">
        <v>19755</v>
      </c>
      <c r="D9" s="13">
        <v>21829</v>
      </c>
      <c r="E9" s="2">
        <v>39806</v>
      </c>
      <c r="H9" s="10"/>
    </row>
    <row r="10" spans="1:8" ht="21" customHeight="1" x14ac:dyDescent="0.25">
      <c r="A10" s="18"/>
      <c r="B10" s="9" t="s">
        <v>5</v>
      </c>
      <c r="C10" s="2">
        <v>21669</v>
      </c>
      <c r="D10" s="12">
        <v>23944</v>
      </c>
      <c r="E10" s="2">
        <v>43663</v>
      </c>
    </row>
    <row r="11" spans="1:8" ht="21" customHeight="1" x14ac:dyDescent="0.25">
      <c r="A11" s="17" t="s">
        <v>8</v>
      </c>
      <c r="B11" s="9" t="s">
        <v>4</v>
      </c>
      <c r="C11" s="2">
        <v>20589</v>
      </c>
      <c r="D11" s="12">
        <v>22751</v>
      </c>
      <c r="E11" s="2">
        <v>41487</v>
      </c>
    </row>
    <row r="12" spans="1:8" ht="21" customHeight="1" x14ac:dyDescent="0.25">
      <c r="A12" s="18"/>
      <c r="B12" s="9" t="s">
        <v>5</v>
      </c>
      <c r="C12" s="2">
        <v>22568</v>
      </c>
      <c r="D12" s="12">
        <v>24938</v>
      </c>
      <c r="E12" s="2">
        <v>45475</v>
      </c>
    </row>
    <row r="13" spans="1:8" ht="21" customHeight="1" x14ac:dyDescent="0.25">
      <c r="A13" s="17" t="s">
        <v>9</v>
      </c>
      <c r="B13" s="9" t="s">
        <v>4</v>
      </c>
      <c r="C13" s="2">
        <v>20500</v>
      </c>
      <c r="D13" s="12">
        <v>22653</v>
      </c>
      <c r="E13" s="2">
        <v>41308</v>
      </c>
    </row>
    <row r="14" spans="1:8" ht="21" customHeight="1" x14ac:dyDescent="0.25">
      <c r="A14" s="18"/>
      <c r="B14" s="9" t="s">
        <v>5</v>
      </c>
      <c r="C14" s="2">
        <v>23808</v>
      </c>
      <c r="D14" s="12">
        <v>26308</v>
      </c>
      <c r="E14" s="2">
        <v>47973</v>
      </c>
    </row>
    <row r="15" spans="1:8" ht="21" customHeight="1" x14ac:dyDescent="0.25">
      <c r="A15" s="17" t="s">
        <v>12</v>
      </c>
      <c r="B15" s="9" t="s">
        <v>4</v>
      </c>
      <c r="C15" s="2">
        <v>19682</v>
      </c>
      <c r="D15" s="12">
        <v>21749</v>
      </c>
      <c r="E15" s="2">
        <v>39659</v>
      </c>
    </row>
    <row r="16" spans="1:8" ht="21" customHeight="1" x14ac:dyDescent="0.25">
      <c r="A16" s="18"/>
      <c r="B16" s="9" t="s">
        <v>5</v>
      </c>
      <c r="C16" s="2">
        <v>23724</v>
      </c>
      <c r="D16" s="12">
        <v>26215</v>
      </c>
      <c r="E16" s="2">
        <v>47804</v>
      </c>
    </row>
    <row r="17" spans="1:5" ht="21" customHeight="1" x14ac:dyDescent="0.25">
      <c r="A17" s="17" t="s">
        <v>10</v>
      </c>
      <c r="B17" s="9" t="s">
        <v>4</v>
      </c>
      <c r="C17" s="2">
        <v>23844</v>
      </c>
      <c r="D17" s="12">
        <v>26348</v>
      </c>
      <c r="E17" s="2">
        <v>48046</v>
      </c>
    </row>
    <row r="18" spans="1:5" ht="21" customHeight="1" x14ac:dyDescent="0.25">
      <c r="A18" s="18"/>
      <c r="B18" s="9" t="s">
        <v>5</v>
      </c>
      <c r="C18" s="2">
        <v>24398</v>
      </c>
      <c r="D18" s="12">
        <v>26960</v>
      </c>
      <c r="E18" s="2">
        <v>49162</v>
      </c>
    </row>
    <row r="19" spans="1:5" ht="21" customHeight="1" x14ac:dyDescent="0.25">
      <c r="A19" s="17" t="s">
        <v>11</v>
      </c>
      <c r="B19" s="9" t="s">
        <v>4</v>
      </c>
      <c r="C19" s="2">
        <v>21668</v>
      </c>
      <c r="D19" s="12">
        <v>23943</v>
      </c>
      <c r="E19" s="2">
        <v>43661</v>
      </c>
    </row>
    <row r="20" spans="1:5" ht="21" customHeight="1" x14ac:dyDescent="0.25">
      <c r="A20" s="18"/>
      <c r="B20" s="9" t="s">
        <v>5</v>
      </c>
      <c r="C20" s="2">
        <v>23237</v>
      </c>
      <c r="D20" s="12">
        <v>25677</v>
      </c>
      <c r="E20" s="2">
        <v>46823</v>
      </c>
    </row>
    <row r="21" spans="1:5" ht="21" customHeight="1" x14ac:dyDescent="0.25">
      <c r="A21" s="17" t="s">
        <v>14</v>
      </c>
      <c r="B21" s="9" t="s">
        <v>4</v>
      </c>
      <c r="C21" s="2">
        <v>20178</v>
      </c>
      <c r="D21" s="12">
        <v>22297</v>
      </c>
      <c r="E21" s="2">
        <v>40659</v>
      </c>
    </row>
    <row r="22" spans="1:5" ht="21" customHeight="1" x14ac:dyDescent="0.25">
      <c r="A22" s="18"/>
      <c r="B22" s="9" t="s">
        <v>5</v>
      </c>
      <c r="C22" s="2">
        <v>21561</v>
      </c>
      <c r="D22" s="12">
        <v>23825</v>
      </c>
      <c r="E22" s="2">
        <v>43445</v>
      </c>
    </row>
    <row r="24" spans="1:5" ht="15.75" customHeight="1" x14ac:dyDescent="0.25">
      <c r="A24" s="7"/>
      <c r="B24" s="7"/>
      <c r="C24" s="7"/>
      <c r="D24" s="7"/>
      <c r="E24" s="7"/>
    </row>
    <row r="25" spans="1:5" x14ac:dyDescent="0.25">
      <c r="A25" s="6"/>
      <c r="B25" s="6"/>
    </row>
    <row r="26" spans="1:5" x14ac:dyDescent="0.25">
      <c r="A26" s="6"/>
      <c r="B26" s="6"/>
    </row>
    <row r="27" spans="1:5" x14ac:dyDescent="0.25">
      <c r="A27" s="4"/>
      <c r="B27" s="4"/>
    </row>
    <row r="28" spans="1:5" x14ac:dyDescent="0.25">
      <c r="A28" s="4"/>
      <c r="B28" s="4"/>
    </row>
    <row r="29" spans="1:5" x14ac:dyDescent="0.25">
      <c r="A29" s="4"/>
      <c r="B29" s="4"/>
    </row>
    <row r="30" spans="1:5" x14ac:dyDescent="0.25">
      <c r="A30" s="4"/>
      <c r="B30" s="4"/>
    </row>
    <row r="31" spans="1:5" x14ac:dyDescent="0.25">
      <c r="A31" s="4"/>
      <c r="B31" s="4"/>
    </row>
    <row r="32" spans="1:5" x14ac:dyDescent="0.25">
      <c r="A32" s="4"/>
      <c r="B32" s="4"/>
    </row>
    <row r="33" spans="1:2" x14ac:dyDescent="0.25">
      <c r="A33" s="4"/>
      <c r="B33" s="4"/>
    </row>
    <row r="34" spans="1:2" x14ac:dyDescent="0.25">
      <c r="A34" s="4"/>
      <c r="B34" s="4"/>
    </row>
    <row r="35" spans="1:2" x14ac:dyDescent="0.25">
      <c r="A35" s="4"/>
      <c r="B35" s="4"/>
    </row>
    <row r="36" spans="1:2" x14ac:dyDescent="0.25">
      <c r="A36" s="4"/>
      <c r="B36" s="4"/>
    </row>
    <row r="37" spans="1:2" x14ac:dyDescent="0.25">
      <c r="A37" s="4"/>
      <c r="B37" s="4"/>
    </row>
    <row r="38" spans="1:2" x14ac:dyDescent="0.25">
      <c r="A38" s="4"/>
      <c r="B38" s="4"/>
    </row>
    <row r="39" spans="1:2" x14ac:dyDescent="0.25">
      <c r="A39" s="5"/>
      <c r="B39" s="5"/>
    </row>
  </sheetData>
  <mergeCells count="11">
    <mergeCell ref="A11:A12"/>
    <mergeCell ref="A3:E3"/>
    <mergeCell ref="A5:B6"/>
    <mergeCell ref="C5:E5"/>
    <mergeCell ref="A7:A8"/>
    <mergeCell ref="A9:A10"/>
    <mergeCell ref="A13:A14"/>
    <mergeCell ref="A15:A16"/>
    <mergeCell ref="A17:A18"/>
    <mergeCell ref="A19:A20"/>
    <mergeCell ref="A21:A22"/>
  </mergeCells>
  <pageMargins left="0.31496062992125984" right="0.19685039370078741" top="0.15748031496062992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525AE-53CB-4B0B-8BC6-B6203EF4E7BC}">
  <dimension ref="A1:K39"/>
  <sheetViews>
    <sheetView tabSelected="1" zoomScale="85" zoomScaleNormal="85" workbookViewId="0">
      <selection activeCell="E17" sqref="E17"/>
    </sheetView>
  </sheetViews>
  <sheetFormatPr defaultRowHeight="15.75" x14ac:dyDescent="0.25"/>
  <cols>
    <col min="1" max="1" width="48.42578125" style="1" customWidth="1"/>
    <col min="2" max="2" width="18.140625" style="1" customWidth="1"/>
    <col min="3" max="5" width="17.7109375" style="1" customWidth="1"/>
    <col min="6" max="6" width="9.140625" style="1" customWidth="1"/>
    <col min="7" max="7" width="11.140625" style="1" customWidth="1"/>
    <col min="8" max="8" width="11.28515625" style="1" bestFit="1" customWidth="1"/>
    <col min="9" max="16384" width="9.140625" style="1"/>
  </cols>
  <sheetData>
    <row r="1" spans="1:11" ht="18.75" x14ac:dyDescent="0.3">
      <c r="C1" s="3" t="s">
        <v>16</v>
      </c>
      <c r="D1" s="3"/>
      <c r="E1" s="3"/>
    </row>
    <row r="2" spans="1:11" x14ac:dyDescent="0.25">
      <c r="C2" s="1" t="s">
        <v>18</v>
      </c>
    </row>
    <row r="3" spans="1:11" ht="45" customHeight="1" x14ac:dyDescent="0.25">
      <c r="A3" s="19" t="s">
        <v>15</v>
      </c>
      <c r="B3" s="19"/>
      <c r="C3" s="19"/>
      <c r="D3" s="19"/>
      <c r="E3" s="19"/>
    </row>
    <row r="4" spans="1:11" ht="16.5" customHeight="1" x14ac:dyDescent="0.25">
      <c r="A4" s="15"/>
      <c r="B4" s="15"/>
      <c r="C4" s="15"/>
      <c r="D4" s="15"/>
      <c r="E4" s="15"/>
    </row>
    <row r="5" spans="1:11" ht="18" customHeight="1" x14ac:dyDescent="0.25">
      <c r="A5" s="20" t="s">
        <v>13</v>
      </c>
      <c r="B5" s="21"/>
      <c r="C5" s="24" t="s">
        <v>3</v>
      </c>
      <c r="D5" s="24"/>
      <c r="E5" s="24"/>
    </row>
    <row r="6" spans="1:11" ht="52.5" customHeight="1" x14ac:dyDescent="0.25">
      <c r="A6" s="22"/>
      <c r="B6" s="23"/>
      <c r="C6" s="8" t="s">
        <v>0</v>
      </c>
      <c r="D6" s="8" t="s">
        <v>1</v>
      </c>
      <c r="E6" s="8" t="s">
        <v>2</v>
      </c>
    </row>
    <row r="7" spans="1:11" ht="21" customHeight="1" x14ac:dyDescent="0.25">
      <c r="A7" s="17" t="s">
        <v>6</v>
      </c>
      <c r="B7" s="9" t="s">
        <v>4</v>
      </c>
      <c r="C7" s="2">
        <v>23324</v>
      </c>
      <c r="D7" s="11">
        <f>ROUND(C7*1.105,2)</f>
        <v>25773.02</v>
      </c>
      <c r="E7" s="2">
        <f>ROUND(C7*2.015,2)</f>
        <v>46997.86</v>
      </c>
      <c r="J7" s="16"/>
      <c r="K7" s="16"/>
    </row>
    <row r="8" spans="1:11" ht="21" customHeight="1" x14ac:dyDescent="0.25">
      <c r="A8" s="18"/>
      <c r="B8" s="9" t="s">
        <v>5</v>
      </c>
      <c r="C8" s="2">
        <v>26739</v>
      </c>
      <c r="D8" s="11">
        <f t="shared" ref="D8:D22" si="0">ROUND(C8*1.105,2)</f>
        <v>29546.6</v>
      </c>
      <c r="E8" s="2">
        <f t="shared" ref="E8:E22" si="1">ROUND(C8*2.015,2)</f>
        <v>53879.09</v>
      </c>
      <c r="J8" s="16"/>
      <c r="K8" s="16"/>
    </row>
    <row r="9" spans="1:11" ht="21" customHeight="1" x14ac:dyDescent="0.25">
      <c r="A9" s="17" t="s">
        <v>7</v>
      </c>
      <c r="B9" s="9" t="s">
        <v>4</v>
      </c>
      <c r="C9" s="2">
        <v>19755</v>
      </c>
      <c r="D9" s="11">
        <f t="shared" si="0"/>
        <v>21829.279999999999</v>
      </c>
      <c r="E9" s="2">
        <f t="shared" si="1"/>
        <v>39806.33</v>
      </c>
      <c r="H9" s="10"/>
      <c r="J9" s="16"/>
      <c r="K9" s="16"/>
    </row>
    <row r="10" spans="1:11" ht="21" customHeight="1" x14ac:dyDescent="0.25">
      <c r="A10" s="18"/>
      <c r="B10" s="9" t="s">
        <v>5</v>
      </c>
      <c r="C10" s="2">
        <v>21669</v>
      </c>
      <c r="D10" s="11">
        <f t="shared" si="0"/>
        <v>23944.25</v>
      </c>
      <c r="E10" s="2">
        <f t="shared" si="1"/>
        <v>43663.040000000001</v>
      </c>
      <c r="J10" s="16"/>
      <c r="K10" s="16"/>
    </row>
    <row r="11" spans="1:11" ht="21" customHeight="1" x14ac:dyDescent="0.25">
      <c r="A11" s="17" t="s">
        <v>8</v>
      </c>
      <c r="B11" s="9" t="s">
        <v>4</v>
      </c>
      <c r="C11" s="2">
        <v>20589</v>
      </c>
      <c r="D11" s="11">
        <f t="shared" si="0"/>
        <v>22750.85</v>
      </c>
      <c r="E11" s="2">
        <f t="shared" si="1"/>
        <v>41486.839999999997</v>
      </c>
      <c r="J11" s="16"/>
      <c r="K11" s="16"/>
    </row>
    <row r="12" spans="1:11" ht="21" customHeight="1" x14ac:dyDescent="0.25">
      <c r="A12" s="18"/>
      <c r="B12" s="9" t="s">
        <v>5</v>
      </c>
      <c r="C12" s="2">
        <v>22568</v>
      </c>
      <c r="D12" s="11">
        <f t="shared" si="0"/>
        <v>24937.64</v>
      </c>
      <c r="E12" s="2">
        <f t="shared" si="1"/>
        <v>45474.52</v>
      </c>
      <c r="J12" s="16"/>
      <c r="K12" s="16"/>
    </row>
    <row r="13" spans="1:11" ht="21" customHeight="1" x14ac:dyDescent="0.25">
      <c r="A13" s="17" t="s">
        <v>9</v>
      </c>
      <c r="B13" s="9" t="s">
        <v>4</v>
      </c>
      <c r="C13" s="2">
        <v>20500</v>
      </c>
      <c r="D13" s="11">
        <f t="shared" si="0"/>
        <v>22652.5</v>
      </c>
      <c r="E13" s="2">
        <f t="shared" si="1"/>
        <v>41307.5</v>
      </c>
      <c r="J13" s="16"/>
      <c r="K13" s="16"/>
    </row>
    <row r="14" spans="1:11" ht="21" customHeight="1" x14ac:dyDescent="0.25">
      <c r="A14" s="18"/>
      <c r="B14" s="9" t="s">
        <v>5</v>
      </c>
      <c r="C14" s="2">
        <v>23808</v>
      </c>
      <c r="D14" s="11">
        <f t="shared" si="0"/>
        <v>26307.84</v>
      </c>
      <c r="E14" s="2">
        <f t="shared" si="1"/>
        <v>47973.120000000003</v>
      </c>
      <c r="J14" s="16"/>
      <c r="K14" s="16"/>
    </row>
    <row r="15" spans="1:11" ht="21" customHeight="1" x14ac:dyDescent="0.25">
      <c r="A15" s="17" t="s">
        <v>12</v>
      </c>
      <c r="B15" s="9" t="s">
        <v>4</v>
      </c>
      <c r="C15" s="2">
        <v>19682</v>
      </c>
      <c r="D15" s="11">
        <f t="shared" si="0"/>
        <v>21748.61</v>
      </c>
      <c r="E15" s="2">
        <f t="shared" si="1"/>
        <v>39659.230000000003</v>
      </c>
      <c r="J15" s="16"/>
      <c r="K15" s="16"/>
    </row>
    <row r="16" spans="1:11" ht="21" customHeight="1" x14ac:dyDescent="0.25">
      <c r="A16" s="18"/>
      <c r="B16" s="9" t="s">
        <v>5</v>
      </c>
      <c r="C16" s="2">
        <v>23724</v>
      </c>
      <c r="D16" s="11">
        <f t="shared" si="0"/>
        <v>26215.02</v>
      </c>
      <c r="E16" s="2">
        <f t="shared" si="1"/>
        <v>47803.86</v>
      </c>
      <c r="J16" s="16"/>
      <c r="K16" s="16"/>
    </row>
    <row r="17" spans="1:11" ht="21" customHeight="1" x14ac:dyDescent="0.25">
      <c r="A17" s="17" t="s">
        <v>10</v>
      </c>
      <c r="B17" s="9" t="s">
        <v>4</v>
      </c>
      <c r="C17" s="2">
        <v>23844</v>
      </c>
      <c r="D17" s="11">
        <f t="shared" si="0"/>
        <v>26347.62</v>
      </c>
      <c r="E17" s="2">
        <f t="shared" si="1"/>
        <v>48045.66</v>
      </c>
      <c r="J17" s="16"/>
      <c r="K17" s="16"/>
    </row>
    <row r="18" spans="1:11" ht="21" customHeight="1" x14ac:dyDescent="0.25">
      <c r="A18" s="18"/>
      <c r="B18" s="9" t="s">
        <v>5</v>
      </c>
      <c r="C18" s="2">
        <v>24398</v>
      </c>
      <c r="D18" s="11">
        <f t="shared" si="0"/>
        <v>26959.79</v>
      </c>
      <c r="E18" s="2">
        <f t="shared" si="1"/>
        <v>49161.97</v>
      </c>
      <c r="J18" s="16"/>
      <c r="K18" s="16"/>
    </row>
    <row r="19" spans="1:11" ht="21" customHeight="1" x14ac:dyDescent="0.25">
      <c r="A19" s="17" t="s">
        <v>11</v>
      </c>
      <c r="B19" s="9" t="s">
        <v>4</v>
      </c>
      <c r="C19" s="2">
        <v>21668</v>
      </c>
      <c r="D19" s="11">
        <f t="shared" si="0"/>
        <v>23943.14</v>
      </c>
      <c r="E19" s="2">
        <f t="shared" si="1"/>
        <v>43661.02</v>
      </c>
      <c r="J19" s="16"/>
      <c r="K19" s="16"/>
    </row>
    <row r="20" spans="1:11" ht="21" customHeight="1" x14ac:dyDescent="0.25">
      <c r="A20" s="18"/>
      <c r="B20" s="9" t="s">
        <v>5</v>
      </c>
      <c r="C20" s="2">
        <v>23237</v>
      </c>
      <c r="D20" s="11">
        <f t="shared" si="0"/>
        <v>25676.89</v>
      </c>
      <c r="E20" s="2">
        <f t="shared" si="1"/>
        <v>46822.559999999998</v>
      </c>
      <c r="J20" s="16"/>
      <c r="K20" s="16"/>
    </row>
    <row r="21" spans="1:11" ht="21" customHeight="1" x14ac:dyDescent="0.25">
      <c r="A21" s="17" t="s">
        <v>14</v>
      </c>
      <c r="B21" s="9" t="s">
        <v>4</v>
      </c>
      <c r="C21" s="2">
        <v>20178</v>
      </c>
      <c r="D21" s="11">
        <f t="shared" si="0"/>
        <v>22296.69</v>
      </c>
      <c r="E21" s="2">
        <f t="shared" si="1"/>
        <v>40658.67</v>
      </c>
      <c r="J21" s="16"/>
      <c r="K21" s="16"/>
    </row>
    <row r="22" spans="1:11" ht="21" customHeight="1" x14ac:dyDescent="0.25">
      <c r="A22" s="18"/>
      <c r="B22" s="9" t="s">
        <v>5</v>
      </c>
      <c r="C22" s="2">
        <v>21561</v>
      </c>
      <c r="D22" s="11">
        <f t="shared" si="0"/>
        <v>23824.91</v>
      </c>
      <c r="E22" s="2">
        <f t="shared" si="1"/>
        <v>43445.42</v>
      </c>
      <c r="J22" s="16"/>
      <c r="K22" s="16"/>
    </row>
    <row r="24" spans="1:11" ht="15.75" customHeight="1" x14ac:dyDescent="0.25">
      <c r="A24" s="7"/>
      <c r="B24" s="7"/>
      <c r="C24" s="7"/>
      <c r="D24" s="7"/>
      <c r="E24" s="7"/>
    </row>
    <row r="25" spans="1:11" x14ac:dyDescent="0.25">
      <c r="A25" s="6"/>
      <c r="B25" s="6"/>
    </row>
    <row r="26" spans="1:11" x14ac:dyDescent="0.25">
      <c r="A26" s="6"/>
      <c r="B26" s="6"/>
    </row>
    <row r="27" spans="1:11" x14ac:dyDescent="0.25">
      <c r="A27" s="4"/>
      <c r="B27" s="4"/>
    </row>
    <row r="28" spans="1:11" x14ac:dyDescent="0.25">
      <c r="A28" s="4"/>
      <c r="B28" s="4"/>
    </row>
    <row r="29" spans="1:11" x14ac:dyDescent="0.25">
      <c r="A29" s="4"/>
      <c r="B29" s="4"/>
    </row>
    <row r="30" spans="1:11" x14ac:dyDescent="0.25">
      <c r="A30" s="4"/>
      <c r="B30" s="4"/>
    </row>
    <row r="31" spans="1:11" x14ac:dyDescent="0.25">
      <c r="A31" s="4"/>
      <c r="B31" s="4"/>
    </row>
    <row r="32" spans="1:11" x14ac:dyDescent="0.25">
      <c r="A32" s="4"/>
      <c r="B32" s="4"/>
    </row>
    <row r="33" spans="1:2" x14ac:dyDescent="0.25">
      <c r="A33" s="4"/>
      <c r="B33" s="4"/>
    </row>
    <row r="34" spans="1:2" x14ac:dyDescent="0.25">
      <c r="A34" s="4"/>
      <c r="B34" s="4"/>
    </row>
    <row r="35" spans="1:2" x14ac:dyDescent="0.25">
      <c r="A35" s="4"/>
      <c r="B35" s="4"/>
    </row>
    <row r="36" spans="1:2" x14ac:dyDescent="0.25">
      <c r="A36" s="4"/>
      <c r="B36" s="4"/>
    </row>
    <row r="37" spans="1:2" x14ac:dyDescent="0.25">
      <c r="A37" s="4"/>
      <c r="B37" s="4"/>
    </row>
    <row r="38" spans="1:2" x14ac:dyDescent="0.25">
      <c r="A38" s="4"/>
      <c r="B38" s="4"/>
    </row>
    <row r="39" spans="1:2" x14ac:dyDescent="0.25">
      <c r="A39" s="5"/>
      <c r="B39" s="5"/>
    </row>
  </sheetData>
  <mergeCells count="11">
    <mergeCell ref="A11:A12"/>
    <mergeCell ref="A3:E3"/>
    <mergeCell ref="A5:B6"/>
    <mergeCell ref="C5:E5"/>
    <mergeCell ref="A7:A8"/>
    <mergeCell ref="A9:A10"/>
    <mergeCell ref="A13:A14"/>
    <mergeCell ref="A15:A16"/>
    <mergeCell ref="A17:A18"/>
    <mergeCell ref="A19:A20"/>
    <mergeCell ref="A21:A22"/>
  </mergeCells>
  <pageMargins left="0.31496062992125984" right="0.19685039370078741" top="0.15748031496062992" bottom="0.15748031496062992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Стоимость мед.реаб.2024</vt:lpstr>
      <vt:lpstr>Стоимость мед.реаб.2024 Пр.5-24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2024-04-24T11:18:48Z</dcterms:modified>
</cp:coreProperties>
</file>