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2024\Протокол 3-24 от 00.02.2024\Приложения\"/>
    </mc:Choice>
  </mc:AlternateContent>
  <bookViews>
    <workbookView xWindow="-120" yWindow="-120" windowWidth="29040" windowHeight="15840" activeTab="1"/>
  </bookViews>
  <sheets>
    <sheet name="Приложение 28 (пр.20-23)" sheetId="2" r:id="rId1"/>
    <sheet name="Приложение 28 (пр.3-24)" sheetId="3" r:id="rId2"/>
  </sheets>
  <definedNames>
    <definedName name="_ftn1" localSheetId="0">'Приложение 28 (пр.20-23)'!$A$816</definedName>
    <definedName name="_ftn1" localSheetId="1">'Приложение 28 (пр.3-24)'!$A$816</definedName>
    <definedName name="_ftn2" localSheetId="0">'Приложение 28 (пр.20-23)'!$A$818</definedName>
    <definedName name="_ftn2" localSheetId="1">'Приложение 28 (пр.3-24)'!$A$818</definedName>
    <definedName name="_xlnm._FilterDatabase" localSheetId="0" hidden="1">'Приложение 28 (пр.20-23)'!$A$7:$WOM$248</definedName>
    <definedName name="_xlnm._FilterDatabase" localSheetId="1" hidden="1">'Приложение 28 (пр.3-24)'!$A$7:$WON$248</definedName>
    <definedName name="TgDs" localSheetId="0">'Приложение 28 (пр.20-23)'!$A$7:$C$248</definedName>
    <definedName name="TgDs" localSheetId="1">'Приложение 28 (пр.3-24)'!$A$7:$C$248</definedName>
    <definedName name="TgDs">#REF!</definedName>
    <definedName name="_xlnm.Print_Titles" localSheetId="0">'Приложение 28 (пр.20-23)'!$5:$5</definedName>
    <definedName name="_xlnm.Print_Titles" localSheetId="1">'Приложение 28 (пр.3-24)'!$5:$5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8" i="3" l="1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1" i="3"/>
  <c r="M201" i="3"/>
  <c r="N200" i="3"/>
  <c r="M200" i="3"/>
  <c r="N199" i="3"/>
  <c r="M199" i="3"/>
  <c r="N198" i="3"/>
  <c r="M198" i="3"/>
  <c r="N196" i="3"/>
  <c r="M196" i="3"/>
  <c r="N195" i="3"/>
  <c r="M195" i="3"/>
  <c r="N194" i="3"/>
  <c r="M194" i="3"/>
  <c r="N192" i="3"/>
  <c r="M192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7" i="3"/>
  <c r="M167" i="3"/>
  <c r="N166" i="3"/>
  <c r="M166" i="3"/>
  <c r="N165" i="3"/>
  <c r="M165" i="3"/>
  <c r="N164" i="3"/>
  <c r="M164" i="3"/>
  <c r="N162" i="3"/>
  <c r="M162" i="3"/>
  <c r="N160" i="3"/>
  <c r="M160" i="3"/>
  <c r="N158" i="3"/>
  <c r="M158" i="3"/>
  <c r="N156" i="3"/>
  <c r="M156" i="3"/>
  <c r="N155" i="3"/>
  <c r="M155" i="3"/>
  <c r="N154" i="3"/>
  <c r="M154" i="3"/>
  <c r="N152" i="3"/>
  <c r="M152" i="3"/>
  <c r="N150" i="3"/>
  <c r="M150" i="3"/>
  <c r="N148" i="3"/>
  <c r="M148" i="3"/>
  <c r="N147" i="3"/>
  <c r="M147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7" i="3"/>
  <c r="M77" i="3"/>
  <c r="N76" i="3"/>
  <c r="M76" i="3"/>
  <c r="N75" i="3"/>
  <c r="M75" i="3"/>
  <c r="N74" i="3"/>
  <c r="M74" i="3"/>
  <c r="N72" i="3"/>
  <c r="M72" i="3"/>
  <c r="N70" i="3"/>
  <c r="M70" i="3"/>
  <c r="N69" i="3"/>
  <c r="M69" i="3"/>
  <c r="N67" i="3"/>
  <c r="M67" i="3"/>
  <c r="N66" i="3"/>
  <c r="M66" i="3"/>
  <c r="N65" i="3"/>
  <c r="M65" i="3"/>
  <c r="N63" i="3"/>
  <c r="M63" i="3"/>
  <c r="N62" i="3"/>
  <c r="M62" i="3"/>
  <c r="N60" i="3"/>
  <c r="M60" i="3"/>
  <c r="N59" i="3"/>
  <c r="M59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5" i="3"/>
  <c r="M45" i="3"/>
  <c r="N44" i="3"/>
  <c r="M44" i="3"/>
  <c r="N42" i="3"/>
  <c r="M42" i="3"/>
  <c r="N40" i="3"/>
  <c r="M40" i="3"/>
  <c r="N39" i="3"/>
  <c r="M39" i="3"/>
  <c r="N37" i="3"/>
  <c r="M37" i="3"/>
  <c r="N36" i="3"/>
  <c r="M36" i="3"/>
  <c r="N35" i="3"/>
  <c r="M35" i="3"/>
  <c r="N33" i="3"/>
  <c r="M33" i="3"/>
  <c r="N31" i="3"/>
  <c r="M31" i="3"/>
  <c r="N30" i="3"/>
  <c r="M30" i="3"/>
  <c r="N29" i="3"/>
  <c r="M29" i="3"/>
  <c r="N28" i="3"/>
  <c r="M28" i="3"/>
  <c r="N26" i="3"/>
  <c r="M26" i="3"/>
  <c r="N25" i="3"/>
  <c r="M25" i="3"/>
  <c r="N24" i="3"/>
  <c r="M24" i="3"/>
  <c r="N22" i="3"/>
  <c r="M22" i="3"/>
  <c r="N20" i="3"/>
  <c r="M20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7" i="3"/>
  <c r="M7" i="3"/>
  <c r="M7" i="2" l="1"/>
  <c r="M10" i="2"/>
  <c r="M11" i="2"/>
  <c r="M12" i="2"/>
  <c r="M13" i="2"/>
  <c r="M14" i="2"/>
  <c r="M15" i="2"/>
  <c r="M16" i="2"/>
  <c r="M17" i="2"/>
  <c r="M18" i="2"/>
  <c r="M20" i="2"/>
  <c r="M22" i="2"/>
  <c r="M24" i="2"/>
  <c r="M25" i="2"/>
  <c r="M26" i="2"/>
  <c r="M28" i="2"/>
  <c r="M29" i="2"/>
  <c r="M30" i="2"/>
  <c r="M31" i="2"/>
  <c r="M33" i="2"/>
  <c r="M35" i="2"/>
  <c r="M36" i="2"/>
  <c r="M37" i="2"/>
  <c r="M39" i="2"/>
  <c r="M40" i="2"/>
  <c r="M42" i="2"/>
  <c r="M44" i="2"/>
  <c r="M45" i="2"/>
  <c r="M47" i="2"/>
  <c r="M48" i="2"/>
  <c r="M49" i="2"/>
  <c r="M50" i="2"/>
  <c r="M51" i="2"/>
  <c r="M52" i="2"/>
  <c r="M53" i="2"/>
  <c r="M54" i="2"/>
  <c r="M55" i="2"/>
  <c r="M56" i="2"/>
  <c r="M57" i="2"/>
  <c r="M59" i="2"/>
  <c r="M60" i="2"/>
  <c r="M62" i="2"/>
  <c r="M63" i="2"/>
  <c r="M65" i="2"/>
  <c r="M66" i="2"/>
  <c r="M67" i="2"/>
  <c r="M69" i="2"/>
  <c r="M70" i="2"/>
  <c r="M72" i="2"/>
  <c r="M74" i="2"/>
  <c r="M75" i="2"/>
  <c r="M76" i="2"/>
  <c r="M77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2" i="2"/>
  <c r="M133" i="2"/>
  <c r="M134" i="2"/>
  <c r="M135" i="2"/>
  <c r="M136" i="2"/>
  <c r="M137" i="2"/>
  <c r="M139" i="2"/>
  <c r="M140" i="2"/>
  <c r="M141" i="2"/>
  <c r="M142" i="2"/>
  <c r="M143" i="2"/>
  <c r="M144" i="2"/>
  <c r="M145" i="2"/>
  <c r="M147" i="2"/>
  <c r="M148" i="2"/>
  <c r="M150" i="2"/>
  <c r="M152" i="2"/>
  <c r="M154" i="2"/>
  <c r="M155" i="2"/>
  <c r="M156" i="2"/>
  <c r="M158" i="2"/>
  <c r="M160" i="2"/>
  <c r="M162" i="2"/>
  <c r="M164" i="2"/>
  <c r="M165" i="2"/>
  <c r="M166" i="2"/>
  <c r="M167" i="2"/>
  <c r="M169" i="2"/>
  <c r="M170" i="2"/>
  <c r="M171" i="2"/>
  <c r="M172" i="2"/>
  <c r="M173" i="2"/>
  <c r="M174" i="2"/>
  <c r="M176" i="2"/>
  <c r="M177" i="2"/>
  <c r="M178" i="2"/>
  <c r="M179" i="2"/>
  <c r="M180" i="2"/>
  <c r="M181" i="2"/>
  <c r="M183" i="2"/>
  <c r="M184" i="2"/>
  <c r="M185" i="2"/>
  <c r="M186" i="2"/>
  <c r="M187" i="2"/>
  <c r="M188" i="2"/>
  <c r="M189" i="2"/>
  <c r="M190" i="2"/>
  <c r="M192" i="2"/>
  <c r="M194" i="2"/>
  <c r="M195" i="2"/>
  <c r="M196" i="2"/>
  <c r="M198" i="2"/>
  <c r="M199" i="2"/>
  <c r="M200" i="2"/>
  <c r="M201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1" i="2"/>
  <c r="L200" i="2"/>
  <c r="L199" i="2"/>
  <c r="L198" i="2"/>
  <c r="L196" i="2"/>
  <c r="L195" i="2"/>
  <c r="L194" i="2"/>
  <c r="L192" i="2"/>
  <c r="L190" i="2"/>
  <c r="L189" i="2"/>
  <c r="L188" i="2"/>
  <c r="L187" i="2"/>
  <c r="L186" i="2"/>
  <c r="L185" i="2"/>
  <c r="L184" i="2"/>
  <c r="L183" i="2"/>
  <c r="L181" i="2"/>
  <c r="L180" i="2"/>
  <c r="L179" i="2"/>
  <c r="L178" i="2"/>
  <c r="L177" i="2"/>
  <c r="L176" i="2"/>
  <c r="L174" i="2"/>
  <c r="L173" i="2"/>
  <c r="L172" i="2"/>
  <c r="L171" i="2"/>
  <c r="L170" i="2"/>
  <c r="L169" i="2"/>
  <c r="L167" i="2"/>
  <c r="L166" i="2"/>
  <c r="L165" i="2"/>
  <c r="L164" i="2"/>
  <c r="L162" i="2"/>
  <c r="L160" i="2"/>
  <c r="L152" i="2"/>
  <c r="L150" i="2"/>
  <c r="L148" i="2"/>
  <c r="L147" i="2"/>
  <c r="L145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7" i="2"/>
  <c r="L76" i="2"/>
  <c r="L75" i="2"/>
  <c r="L74" i="2"/>
  <c r="L72" i="2"/>
  <c r="L70" i="2"/>
  <c r="L69" i="2"/>
  <c r="L67" i="2"/>
  <c r="L66" i="2"/>
  <c r="L65" i="2"/>
  <c r="L63" i="2"/>
  <c r="L62" i="2"/>
  <c r="L60" i="2"/>
  <c r="L59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2" i="2"/>
  <c r="L40" i="2"/>
  <c r="L39" i="2"/>
  <c r="L37" i="2"/>
  <c r="L36" i="2"/>
  <c r="L35" i="2"/>
  <c r="L33" i="2"/>
  <c r="L31" i="2"/>
  <c r="L30" i="2"/>
  <c r="L29" i="2"/>
  <c r="L28" i="2"/>
  <c r="L26" i="2"/>
  <c r="L25" i="2"/>
  <c r="L24" i="2"/>
  <c r="L22" i="2"/>
  <c r="L20" i="2"/>
  <c r="L7" i="2"/>
  <c r="L10" i="2"/>
  <c r="L11" i="2"/>
  <c r="L12" i="2"/>
  <c r="L13" i="2"/>
  <c r="L14" i="2"/>
  <c r="L15" i="2"/>
  <c r="L16" i="2"/>
  <c r="L17" i="2"/>
  <c r="L18" i="2"/>
  <c r="L9" i="2"/>
  <c r="L158" i="2" l="1"/>
  <c r="L156" i="2"/>
  <c r="L155" i="2"/>
  <c r="L154" i="2"/>
</calcChain>
</file>

<file path=xl/sharedStrings.xml><?xml version="1.0" encoding="utf-8"?>
<sst xmlns="http://schemas.openxmlformats.org/spreadsheetml/2006/main" count="1001" uniqueCount="502">
  <si>
    <t>№ п/п</t>
  </si>
  <si>
    <t>Код</t>
  </si>
  <si>
    <t>Профиль (КПГ) и КСГ</t>
  </si>
  <si>
    <t>Кз</t>
  </si>
  <si>
    <t>БС</t>
  </si>
  <si>
    <t>Доля заработной платы</t>
  </si>
  <si>
    <t>КСксг</t>
  </si>
  <si>
    <t>ds01</t>
  </si>
  <si>
    <t>Акушерское дело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</si>
  <si>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</si>
  <si>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</si>
  <si>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</si>
  <si>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</si>
  <si>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</si>
  <si>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</si>
  <si>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</si>
  <si>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</si>
  <si>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</si>
  <si>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</si>
  <si>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</si>
  <si>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</si>
  <si>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</si>
  <si>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</si>
  <si>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</si>
  <si>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</si>
  <si>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</si>
  <si>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</si>
  <si>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</si>
  <si>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</si>
  <si>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</si>
  <si>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</si>
  <si>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ds03</t>
  </si>
  <si>
    <t>Аллергология и иммунология</t>
  </si>
  <si>
    <t>ds03.001</t>
  </si>
  <si>
    <t>Нарушения с вовлечением иммунного механизма</t>
  </si>
  <si>
    <t>ds04</t>
  </si>
  <si>
    <t>Гастроэнтерология</t>
  </si>
  <si>
    <t>ds04.001</t>
  </si>
  <si>
    <t>Болезни органов пищеварения, взрослые</t>
  </si>
  <si>
    <t>ds05</t>
  </si>
  <si>
    <t>Гематология</t>
  </si>
  <si>
    <t>ds05.001</t>
  </si>
  <si>
    <t>Болезни крови (уровень 1)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</si>
  <si>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</si>
  <si>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</si>
  <si>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</si>
  <si>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</si>
  <si>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ds06</t>
  </si>
  <si>
    <t>ds06.002</t>
  </si>
  <si>
    <t>Лечение дерматозов с применением наружной терапии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</si>
  <si>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</si>
  <si>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</si>
  <si>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</si>
  <si>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</si>
  <si>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</si>
  <si>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</si>
  <si>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ds07</t>
  </si>
  <si>
    <t>Детская кардиология</t>
  </si>
  <si>
    <t>ds07.001</t>
  </si>
  <si>
    <t>Болезни системы кровообращения, дети</t>
  </si>
  <si>
    <t>ds08</t>
  </si>
  <si>
    <t>Детская онкология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</si>
  <si>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</si>
  <si>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</si>
  <si>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</si>
  <si>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</si>
  <si>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</si>
  <si>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</si>
  <si>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</si>
  <si>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Детская урология-андрология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</si>
  <si>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</si>
  <si>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</si>
  <si>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</si>
  <si>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</si>
  <si>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</si>
  <si>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Детская хирургия</t>
  </si>
  <si>
    <t>ds10.001</t>
  </si>
  <si>
    <t>Операции по поводу грыж, дети</t>
  </si>
  <si>
    <t>ds11</t>
  </si>
  <si>
    <t>Детская эндокринология</t>
  </si>
  <si>
    <t>ds11.001</t>
  </si>
  <si>
    <t>Сахарный диабет, дети</t>
  </si>
  <si>
    <t>ds11.002</t>
  </si>
  <si>
    <t>Другие болезни эндокринной системы, дети</t>
  </si>
  <si>
    <t>ds12</t>
  </si>
  <si>
    <t>Инфекционные болезни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</si>
  <si>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</si>
  <si>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</si>
  <si>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</si>
  <si>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</si>
  <si>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</si>
  <si>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</si>
  <si>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</si>
  <si>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</si>
  <si>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</si>
  <si>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</si>
  <si>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Лечение хронического вирусного гепатита C (уровень 1)</t>
  </si>
  <si>
    <t>Лечение хронического вирусного гепатита C (уровень 2)</t>
  </si>
  <si>
    <t>Лечение хронического вирусного гепатита C (уровень 3)</t>
  </si>
  <si>
    <t>Лечение хронического вирусного гепатита C (уровень 4)</t>
  </si>
  <si>
    <t>ds13</t>
  </si>
  <si>
    <t>Кардиология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</si>
  <si>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</si>
  <si>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</si>
  <si>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</si>
  <si>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</si>
  <si>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ds14</t>
  </si>
  <si>
    <t>Колопроктология</t>
  </si>
  <si>
    <t>ds14.001</t>
  </si>
  <si>
    <t>Операции на кишечнике и анальной области (уровень 1)</t>
  </si>
  <si>
    <t>ds14.002</t>
  </si>
  <si>
    <t>Операции на кишечнике и анальной области (уровень 2)</t>
  </si>
  <si>
    <t>ds15</t>
  </si>
  <si>
    <t>Неврология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</si>
  <si>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</si>
  <si>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</si>
  <si>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</si>
  <si>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</si>
  <si>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</si>
  <si>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</si>
  <si>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</t>
  </si>
  <si>
    <t>Нейрохирургия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</si>
  <si>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</si>
  <si>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</si>
  <si>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</si>
  <si>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</si>
  <si>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</si>
  <si>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Неонатология</t>
  </si>
  <si>
    <t>ds17.001</t>
  </si>
  <si>
    <t>Нарушения, возникшие в перинатальном периоде</t>
  </si>
  <si>
    <t>ds18</t>
  </si>
  <si>
    <t>Нефрология (без диализа)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</si>
  <si>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</si>
  <si>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</si>
  <si>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</si>
  <si>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</si>
  <si>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</si>
  <si>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</si>
  <si>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</si>
  <si>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</si>
  <si>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</si>
  <si>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Онкология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</si>
  <si>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</si>
  <si>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</si>
  <si>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</si>
  <si>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</si>
  <si>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</si>
  <si>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</si>
  <si>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ds19.033</t>
  </si>
  <si>
    <t>ds19.050</t>
  </si>
  <si>
    <t>Лучевая терапия (уровень 1)</t>
  </si>
  <si>
    <t>ds19.051</t>
  </si>
  <si>
    <t>Лучевая терапия (уровень 2)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</si>
  <si>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</si>
  <si>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</si>
  <si>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</si>
  <si>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</si>
  <si>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</si>
  <si>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</si>
  <si>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</si>
  <si>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</si>
  <si>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</si>
  <si>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</si>
  <si>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</si>
  <si>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</si>
  <si>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</si>
  <si>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</si>
  <si>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</si>
  <si>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</si>
  <si>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</si>
  <si>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</si>
  <si>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</si>
  <si>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</si>
  <si>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ds19.063</t>
  </si>
  <si>
    <t>ds19.064</t>
  </si>
  <si>
    <t>ds19.065</t>
  </si>
  <si>
    <t>ds19.066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</si>
  <si>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</si>
  <si>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</si>
  <si>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</si>
  <si>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</si>
  <si>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</si>
  <si>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</si>
  <si>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</si>
  <si>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</si>
  <si>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</si>
  <si>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</si>
  <si>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</si>
  <si>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</si>
  <si>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</si>
  <si>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</si>
  <si>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</si>
  <si>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</si>
  <si>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</si>
  <si>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</si>
  <si>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</si>
  <si>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</si>
  <si>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</si>
  <si>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</si>
  <si>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</si>
  <si>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</si>
  <si>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</si>
  <si>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Лучевые повреждения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</si>
  <si>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</si>
  <si>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</si>
  <si>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</si>
  <si>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</si>
  <si>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</si>
  <si>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</si>
  <si>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</si>
  <si>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</si>
  <si>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</si>
  <si>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</si>
  <si>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злокачественных новообразованиях (кроме лимфоидной и кроветворной тканей), взрослые (уровень 11)</t>
  </si>
  <si>
    <t>Лекарственная терапия при злокачественных новообразованиях (кроме лимфоидной и кроветворной тканей), взрослые (уровень 12)</t>
  </si>
  <si>
    <t>Лекарственная терапия при злокачественных новообразованиях (кроме лимфоидной и кроветворной тканей), взрослые (уровень 13)</t>
  </si>
  <si>
    <t>Лекарственная терапия при злокачественных новообразованиях (кроме лимфоидной и кроветворной тканей), взрослые (уровень 14)</t>
  </si>
  <si>
    <t>Лекарственная терапия при злокачественных новообразованиях (кроме лимфоидной и кроветворной тканей), взрослые (уровень 15)</t>
  </si>
  <si>
    <t>Лекарственная терапия при злокачественных новообразованиях (кроме лимфоидной и кроветворной тканей), взрослые (уровень 16)</t>
  </si>
  <si>
    <t>Лекарственная терапия при злокачественных новообразованиях (кроме лимфоидной и кроветворной тканей), взрослые (уровень 17)</t>
  </si>
  <si>
    <t>Лекарственная терапия при злокачественных новообразованиях (кроме лимфоидной и кроветворной тканей), взрослые (уровень 18)</t>
  </si>
  <si>
    <t>Лекарственная терапия при злокачественных новообразованиях (кроме лимфоидной и кроветворной тканей), взрослые (уровень 19)</t>
  </si>
  <si>
    <t>ds20</t>
  </si>
  <si>
    <t>Оториноларингология</t>
  </si>
  <si>
    <t>ds20.001</t>
  </si>
  <si>
    <t>Болезни уха, горла, носа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</si>
  <si>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</si>
  <si>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</si>
  <si>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</si>
  <si>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</si>
  <si>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</si>
  <si>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</si>
  <si>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</si>
  <si>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</si>
  <si>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</si>
  <si>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</si>
  <si>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</t>
  </si>
  <si>
    <t>Офтальмология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</si>
  <si>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</si>
  <si>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</si>
  <si>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</si>
  <si>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</si>
  <si>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</si>
  <si>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</si>
  <si>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</si>
  <si>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</si>
  <si>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</si>
  <si>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</si>
  <si>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</si>
  <si>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</si>
  <si>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ds21.007</t>
  </si>
  <si>
    <t>Операции на органе зрения (факоэмульсификация с имплантацией ИОЛ)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</si>
  <si>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</si>
  <si>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</si>
  <si>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</si>
  <si>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</si>
  <si>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</si>
  <si>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</si>
  <si>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</si>
  <si>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Пульмонология</t>
  </si>
  <si>
    <t>ds23.001</t>
  </si>
  <si>
    <t>Болезни органов дыхания</t>
  </si>
  <si>
    <t>ds24</t>
  </si>
  <si>
    <t>Ревматология</t>
  </si>
  <si>
    <t>ds24.001</t>
  </si>
  <si>
    <t>Системные поражения соединительной ткани, артропатии, спондилопатии, взрослые</t>
  </si>
  <si>
    <t>ds25</t>
  </si>
  <si>
    <t>Сердечно-сосудистая хирургия</t>
  </si>
  <si>
    <t>ds25.001</t>
  </si>
  <si>
    <t>Диагностическое обследование сердечно-сосудистой системы</t>
  </si>
  <si>
    <t>ds25.002</t>
  </si>
  <si>
    <t>Операции на сосудах (уровень 1)</t>
  </si>
  <si>
    <t>ds25.003</t>
  </si>
  <si>
    <t>Операции на сосудах (уровень 2)</t>
  </si>
  <si>
    <t>ds26</t>
  </si>
  <si>
    <t>Стоматология детская</t>
  </si>
  <si>
    <t>ds26.001</t>
  </si>
  <si>
    <t>Болезни полости рта, слюнных желез и челюстей, врожденные аномалии лица и шеи, дети</t>
  </si>
  <si>
    <t>ds27</t>
  </si>
  <si>
    <t>Терапия</t>
  </si>
  <si>
    <t>ds27.001</t>
  </si>
  <si>
    <t>Отравления и другие воздействия внешних причин</t>
  </si>
  <si>
    <t>ds28</t>
  </si>
  <si>
    <t>Торакальная хирургия</t>
  </si>
  <si>
    <t>ds28.001</t>
  </si>
  <si>
    <t>Операции на нижних дыхательных путях и легочной ткани, органах средостения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</si>
  <si>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</si>
  <si>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</si>
  <si>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</si>
  <si>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</si>
  <si>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</si>
  <si>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</si>
  <si>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</si>
  <si>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</si>
  <si>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</si>
  <si>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</si>
  <si>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</t>
  </si>
  <si>
    <t>Урология</t>
  </si>
  <si>
    <t>ds30.001</t>
  </si>
  <si>
    <t>Болезни, врожденные аномалии, повреждения мочевой системы и мужских половых органов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</si>
  <si>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</si>
  <si>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</si>
  <si>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</si>
  <si>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</si>
  <si>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</si>
  <si>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</si>
  <si>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</si>
  <si>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</si>
  <si>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</si>
  <si>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</si>
  <si>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</t>
  </si>
  <si>
    <t>Хирургия</t>
  </si>
  <si>
    <t>ds31.001</t>
  </si>
  <si>
    <t>Болезни, новообразования молочной железы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</si>
  <si>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</si>
  <si>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</si>
  <si>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</si>
  <si>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</si>
  <si>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</si>
  <si>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</si>
  <si>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</si>
  <si>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</si>
  <si>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</si>
  <si>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</si>
  <si>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</si>
  <si>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Хирургия (абдоминальная)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</si>
  <si>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</si>
  <si>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</si>
  <si>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</si>
  <si>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</si>
  <si>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</si>
  <si>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</si>
  <si>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</si>
  <si>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</si>
  <si>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</si>
  <si>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</si>
  <si>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</si>
  <si>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</si>
  <si>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</si>
  <si>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</si>
  <si>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</si>
  <si>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</si>
  <si>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</t>
  </si>
  <si>
    <t>Хирургия (комбустиология)</t>
  </si>
  <si>
    <t>ds33.001</t>
  </si>
  <si>
    <t>Ожоги и отморожения</t>
  </si>
  <si>
    <t>ds34</t>
  </si>
  <si>
    <t>Челюстно-лицевая хирургия</t>
  </si>
  <si>
    <t>ds34.001</t>
  </si>
  <si>
    <t>Болезни полости рта, слюнных желез и челюстей, врожденные аномалии лица и шеи, взрослые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</si>
  <si>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</si>
  <si>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</si>
  <si>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</si>
  <si>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</si>
  <si>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</t>
  </si>
  <si>
    <t>Эндокринология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</si>
  <si>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</si>
  <si>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</si>
  <si>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</si>
  <si>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</si>
  <si>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</si>
  <si>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</si>
  <si>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</si>
  <si>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</si>
  <si>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</t>
  </si>
  <si>
    <t>Прочее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</si>
  <si>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</si>
  <si>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</si>
  <si>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</si>
  <si>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</si>
  <si>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</si>
  <si>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</si>
  <si>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</si>
  <si>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Отторжение, отмирание трансплантата органов и тканей</t>
  </si>
  <si>
    <t>ds36.006</t>
  </si>
  <si>
    <t>ds36.012</t>
  </si>
  <si>
    <t>Проведение иммунизации против респироторно-синцитиальной вирусной инфекции (уровень 1)</t>
  </si>
  <si>
    <t>ds36.013</t>
  </si>
  <si>
    <t>Проведение иммунизации против респироторно-синцитиальной вирусной инфекции (уровень 2)</t>
  </si>
  <si>
    <t>ds36.014</t>
  </si>
  <si>
    <t>ds36.015</t>
  </si>
  <si>
    <t>Лечение с применением генно-инженерных биологических препаратов и селективных иммунодепрессантов (уровень 1)</t>
  </si>
  <si>
    <t>ds36.016</t>
  </si>
  <si>
    <t>Лечение с применением генно-инженерных биологических препаратов и селективных иммунодепрессантов (уровень 2)</t>
  </si>
  <si>
    <t>ds36.017</t>
  </si>
  <si>
    <t>Лечение с применением генно-инженерных биологических препаратов и селективных иммунодепрессантов (уровень 3)</t>
  </si>
  <si>
    <t>ds36.018</t>
  </si>
  <si>
    <t>Лечение с применением генно-инженерных биологических препаратов и селективных иммунодепрессантов (уровень 4)</t>
  </si>
  <si>
    <t>ds36.019</t>
  </si>
  <si>
    <t>Лечение с применением генно-инженерных биологических препаратов и селективных иммунодепрессантов (уровень 5)</t>
  </si>
  <si>
    <t>ds36.020</t>
  </si>
  <si>
    <t>Лечение с применением генно-инженерных биологических препаратов и селективных иммунодепрессантов (уровень 6)</t>
  </si>
  <si>
    <t>ds36.021</t>
  </si>
  <si>
    <t>Лечение с применением генно-инженерных биологических препаратов и селективных иммунодепрессантов (уровень 7)</t>
  </si>
  <si>
    <t>ds36.022</t>
  </si>
  <si>
    <t>Лечение с применением генно-инженерных биологических препаратов и селективных иммунодепрессантов (уровень 8)</t>
  </si>
  <si>
    <t>ds36.023</t>
  </si>
  <si>
    <t>Лечение с применением генно-инженерных биологических препаратов и селективных иммунодепрессантов (уровень 9)</t>
  </si>
  <si>
    <t>ds36.024</t>
  </si>
  <si>
    <t>Лечение с применением генно-инженерных биологических препаратов и селективных иммунодепрессантов (уровень 10)</t>
  </si>
  <si>
    <t>ds36.025</t>
  </si>
  <si>
    <t>Лечение с применением генно-инженерных биологических препаратов и селективных иммунодепрессантов (уровень 11)</t>
  </si>
  <si>
    <t>ds36.026</t>
  </si>
  <si>
    <t>Лечение с применением генно-инженерных биологических препаратов и селективных иммунодепрессантов (уровень 12)</t>
  </si>
  <si>
    <t>ds36.027</t>
  </si>
  <si>
    <t>Лечение с применением генно-инженерных биологических препаратов и селективных иммунодепрессантов (уровень 13)</t>
  </si>
  <si>
    <t>ds36.028</t>
  </si>
  <si>
    <t>Лечение с применением генно-инженерных биологических препаратов и селективных иммунодепрессантов (уровень 14)</t>
  </si>
  <si>
    <t>ds36.029</t>
  </si>
  <si>
    <t>Лечение с применением генно-инженерных биологических препаратов и селективных иммунодепрессантов (уровень 15</t>
  </si>
  <si>
    <t>ds36.030</t>
  </si>
  <si>
    <t>Лечение с применением генно-инженерных биологических препаратов и селективных иммунодепрессантов (уровень 16)</t>
  </si>
  <si>
    <t>ds36.031</t>
  </si>
  <si>
    <t>Лечение с применением генно-инженерных биологических препаратов и селективных иммунодепрессантов (уровень 17)</t>
  </si>
  <si>
    <t>ds36.032</t>
  </si>
  <si>
    <t>Лечение с применением генно-инженерных биологических препаратов и селективных иммунодепрессантов (уровень 18)</t>
  </si>
  <si>
    <t>ds36.033</t>
  </si>
  <si>
    <t>Лечение с применением генно-инженерных биологических препаратов и селективных иммунодепрессантов (уровень 19)</t>
  </si>
  <si>
    <t>ds36.034</t>
  </si>
  <si>
    <t>Лечение с применением генно-инженерных биологических препаратов и селективных иммунодепрессантов (уровень 20)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</si>
  <si>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</si>
  <si>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</si>
  <si>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ds37</t>
  </si>
  <si>
    <t>Медицинская реабилитация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</si>
  <si>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</si>
  <si>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</si>
  <si>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</si>
  <si>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</si>
  <si>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</si>
  <si>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</si>
  <si>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</si>
  <si>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</si>
  <si>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</si>
  <si>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</si>
  <si>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</si>
  <si>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</si>
  <si>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</si>
  <si>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</si>
  <si>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</si>
  <si>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</si>
  <si>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</si>
  <si>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</si>
  <si>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</si>
  <si>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</si>
  <si>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</si>
  <si>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</si>
  <si>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</si>
  <si>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</si>
  <si>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</si>
  <si>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Медицинская реабилитация после онкоортопедических операций</t>
  </si>
  <si>
    <t>ds37.014</t>
  </si>
  <si>
    <t>Медицинская реабилитация по поводу постмастэктомического синдрома в онкологии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</si>
  <si>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</si>
  <si>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</si>
  <si>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</si>
  <si>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</si>
  <si>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Дерматовенерология</t>
  </si>
  <si>
    <t>Злокачественное новообразование без специального противоопухолевого лечения</t>
  </si>
  <si>
    <t>ЗНО лимфоидной и кроветворной тканей без специального противоопухолевого лечения (уровень 1)</t>
  </si>
  <si>
    <t>ЗНО лимфоидной и кроветворной тканей без специального противоопухолевого лечения (уровень 2)</t>
  </si>
  <si>
    <t>ЗНО лимфоидной и кроветворной тканей без специального противоопухолевого лечения (уровень 3)</t>
  </si>
  <si>
    <t>ЗНО лимфоидной и кроветворной тканей без специального противоопухолевого лечения (уровень 4)</t>
  </si>
  <si>
    <t>Стоимость клинико-статистических групп в условиях дневного стационара с учетом поправочных коэффициентов на 2024 год</t>
  </si>
  <si>
    <t>ds12.016</t>
  </si>
  <si>
    <t>ds12.017</t>
  </si>
  <si>
    <t>ds12.018</t>
  </si>
  <si>
    <t>ds12.019</t>
  </si>
  <si>
    <t>ds12.020</t>
  </si>
  <si>
    <t>ds12.021</t>
  </si>
  <si>
    <t>Вирусный гепатит B хронический без дельта агента, лекарственная терапия</t>
  </si>
  <si>
    <t>Вирусный гепатит B хронический с дельта агентом, лекарственная терапия</t>
  </si>
  <si>
    <t>ds19.116</t>
  </si>
  <si>
    <t>ds19.117</t>
  </si>
  <si>
    <t>ds19.118</t>
  </si>
  <si>
    <t>ds19.119</t>
  </si>
  <si>
    <t>ds19.120</t>
  </si>
  <si>
    <t>ds19.121</t>
  </si>
  <si>
    <t>ds19.122</t>
  </si>
  <si>
    <t>ds19.123</t>
  </si>
  <si>
    <t>ds19.125</t>
  </si>
  <si>
    <t>ds19.126</t>
  </si>
  <si>
    <t>ds19.124</t>
  </si>
  <si>
    <t>ds19.127</t>
  </si>
  <si>
    <t>ds19.128</t>
  </si>
  <si>
    <t>ds19.129</t>
  </si>
  <si>
    <t>ds19.130</t>
  </si>
  <si>
    <t>ds19.131</t>
  </si>
  <si>
    <t>ds19.132</t>
  </si>
  <si>
    <t>ds19.133</t>
  </si>
  <si>
    <t>ds19.134</t>
  </si>
  <si>
    <t>Лечение с применением генно-инженерных биологических препаратов и селективных иммунодепрессантов (инициация или замена)</t>
  </si>
  <si>
    <t>Госпитализация в диагностических целях с проведением молекулярно-генетического и (или) иммуногистохимического исследования или иммунофенотипирования</t>
  </si>
  <si>
    <t>Приложение № 28 к Соглашению</t>
  </si>
  <si>
    <t>(в редакции протокола № 20-23 от 27.12.2023)</t>
  </si>
  <si>
    <t>КД = 1,105</t>
  </si>
  <si>
    <t>КД = 2,015</t>
  </si>
  <si>
    <t>Ку = 1,0</t>
  </si>
  <si>
    <t>Ку = 1,2</t>
  </si>
  <si>
    <t>Тариф при Ку=1,0</t>
  </si>
  <si>
    <t>Тариф при Ку=1,2</t>
  </si>
  <si>
    <t>Коэффициент достижения целевых показателей уровня заработной платы медицинских работников</t>
  </si>
  <si>
    <t>(в редакции протокола № 3-24  от 21.02.2024)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</si>
</sst>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0"/>
    <numFmt numFmtId="166" formatCode="#,##0.0"/>
    <numFmt numFmtId="167" formatCode="0.0"/>
  </numFmts>
  <fonts count="19" x14ac:knownFonts="1">
    <font>
      <sz val="10"/>
      <color indexed="8"/>
      <name val="Times New Roman"/>
      <family val="2"/>
      <charset val="204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C29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/>
  </cellStyleXfs>
  <cellXfs count="97">
    <xf numFmtId="0" fontId="0" fillId="0" borderId="0" xfId="0"/>
    <xf numFmtId="3" fontId="4" fillId="0" borderId="0" xfId="2" applyNumberFormat="1" applyFont="1" applyAlignment="1" applyProtection="1">
      <alignment horizontal="center" vertical="center"/>
      <protection hidden="1"/>
    </xf>
    <xf numFmtId="3" fontId="2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2" applyNumberFormat="1" applyFont="1" applyFill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2" fontId="7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3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" xfId="1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3" xfId="2" applyNumberFormat="1" applyFont="1" applyFill="1" applyBorder="1" applyAlignment="1" applyProtection="1">
      <alignment horizontal="center" vertical="center"/>
      <protection hidden="1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3" fontId="9" fillId="0" borderId="0" xfId="2" applyNumberFormat="1" applyFont="1" applyAlignment="1" applyProtection="1">
      <alignment horizontal="center" vertical="center"/>
      <protection hidden="1"/>
    </xf>
    <xf numFmtId="3" fontId="8" fillId="4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9" fillId="2" borderId="1" xfId="0" applyNumberFormat="1" applyFont="1" applyFill="1" applyBorder="1" applyAlignment="1" applyProtection="1">
      <alignment horizontal="left" vertical="center" wrapText="1"/>
      <protection hidden="1"/>
    </xf>
    <xf numFmtId="3" fontId="9" fillId="2" borderId="1" xfId="2" applyNumberFormat="1" applyFont="1" applyFill="1" applyBorder="1" applyAlignment="1" applyProtection="1">
      <alignment horizontal="center" vertical="center"/>
      <protection hidden="1"/>
    </xf>
    <xf numFmtId="3" fontId="9" fillId="2" borderId="0" xfId="2" applyNumberFormat="1" applyFont="1" applyFill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3" fontId="11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 applyProtection="1">
      <alignment horizontal="left" vertical="center" wrapText="1"/>
      <protection hidden="1"/>
    </xf>
    <xf numFmtId="4" fontId="8" fillId="0" borderId="1" xfId="0" applyNumberFormat="1" applyFont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3" fontId="4" fillId="4" borderId="0" xfId="2" applyNumberFormat="1" applyFont="1" applyFill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3" fontId="5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" xfId="1" applyNumberFormat="1" applyFont="1" applyFill="1" applyBorder="1" applyAlignment="1">
      <alignment horizontal="center" vertical="center" wrapText="1"/>
    </xf>
    <xf numFmtId="167" fontId="4" fillId="0" borderId="0" xfId="2" applyNumberFormat="1" applyFont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/>
      <protection hidden="1"/>
    </xf>
    <xf numFmtId="3" fontId="11" fillId="5" borderId="1" xfId="1" applyNumberFormat="1" applyFont="1" applyFill="1" applyBorder="1" applyAlignment="1" applyProtection="1">
      <alignment vertical="center"/>
      <protection hidden="1"/>
    </xf>
    <xf numFmtId="164" fontId="11" fillId="5" borderId="1" xfId="1" applyNumberFormat="1" applyFont="1" applyFill="1" applyBorder="1" applyAlignment="1" applyProtection="1">
      <alignment horizontal="center" vertical="center"/>
      <protection hidden="1"/>
    </xf>
    <xf numFmtId="4" fontId="11" fillId="5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0" xfId="2" applyNumberFormat="1" applyFont="1" applyAlignment="1" applyProtection="1">
      <alignment horizontal="center" vertical="center"/>
      <protection hidden="1"/>
    </xf>
    <xf numFmtId="164" fontId="4" fillId="0" borderId="0" xfId="2" applyNumberFormat="1" applyFont="1" applyAlignment="1" applyProtection="1">
      <alignment horizontal="center" vertical="center"/>
      <protection hidden="1"/>
    </xf>
    <xf numFmtId="165" fontId="4" fillId="0" borderId="0" xfId="2" applyNumberFormat="1" applyFont="1" applyAlignment="1" applyProtection="1">
      <alignment horizontal="center" vertical="center"/>
      <protection hidden="1"/>
    </xf>
    <xf numFmtId="3" fontId="8" fillId="0" borderId="0" xfId="1" applyNumberFormat="1" applyFont="1" applyAlignment="1" applyProtection="1">
      <alignment horizontal="center" vertical="center" wrapText="1"/>
      <protection locked="0" hidden="1"/>
    </xf>
    <xf numFmtId="3" fontId="8" fillId="0" borderId="0" xfId="1" applyNumberFormat="1" applyFont="1" applyAlignment="1" applyProtection="1">
      <alignment horizontal="left" vertical="center" wrapText="1"/>
      <protection locked="0" hidden="1"/>
    </xf>
    <xf numFmtId="0" fontId="16" fillId="0" borderId="0" xfId="3" applyFont="1"/>
    <xf numFmtId="3" fontId="9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9" fillId="2" borderId="1" xfId="2" applyNumberFormat="1" applyFont="1" applyFill="1" applyBorder="1" applyAlignment="1" applyProtection="1">
      <alignment horizontal="center" vertical="center"/>
      <protection hidden="1"/>
    </xf>
    <xf numFmtId="166" fontId="9" fillId="2" borderId="3" xfId="2" applyNumberFormat="1" applyFont="1" applyFill="1" applyBorder="1" applyAlignment="1" applyProtection="1">
      <alignment horizontal="center" vertical="center"/>
      <protection hidden="1"/>
    </xf>
    <xf numFmtId="3" fontId="9" fillId="4" borderId="0" xfId="2" applyNumberFormat="1" applyFont="1" applyFill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1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Alignment="1" applyProtection="1">
      <alignment horizontal="center" vertical="center" wrapText="1"/>
      <protection hidden="1"/>
    </xf>
    <xf numFmtId="4" fontId="7" fillId="3" borderId="3" xfId="0" applyNumberFormat="1" applyFont="1" applyFill="1" applyBorder="1" applyAlignment="1" applyProtection="1">
      <alignment horizontal="center" vertical="center"/>
      <protection hidden="1"/>
    </xf>
    <xf numFmtId="4" fontId="9" fillId="2" borderId="1" xfId="2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/>
      <protection hidden="1"/>
    </xf>
    <xf numFmtId="4" fontId="4" fillId="0" borderId="1" xfId="2" applyNumberFormat="1" applyFont="1" applyBorder="1" applyAlignment="1" applyProtection="1">
      <alignment horizontal="center" vertical="center"/>
      <protection hidden="1"/>
    </xf>
    <xf numFmtId="4" fontId="9" fillId="0" borderId="1" xfId="2" applyNumberFormat="1" applyFont="1" applyBorder="1" applyAlignment="1" applyProtection="1">
      <alignment horizontal="center" vertical="center"/>
      <protection hidden="1"/>
    </xf>
    <xf numFmtId="4" fontId="4" fillId="2" borderId="1" xfId="2" applyNumberFormat="1" applyFont="1" applyFill="1" applyBorder="1" applyAlignment="1" applyProtection="1">
      <alignment horizontal="center" vertical="center"/>
      <protection hidden="1"/>
    </xf>
    <xf numFmtId="4" fontId="4" fillId="0" borderId="0" xfId="2" applyNumberFormat="1" applyFont="1" applyAlignment="1" applyProtection="1">
      <alignment horizontal="center" vertical="center"/>
      <protection hidden="1"/>
    </xf>
    <xf numFmtId="3" fontId="17" fillId="0" borderId="0" xfId="1" applyNumberFormat="1" applyFont="1" applyAlignment="1" applyProtection="1">
      <alignment horizontal="center" vertical="center" wrapText="1"/>
      <protection hidden="1"/>
    </xf>
    <xf numFmtId="3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18" fillId="3" borderId="1" xfId="1" applyNumberFormat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>
      <alignment vertical="center" wrapText="1"/>
    </xf>
    <xf numFmtId="167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9" fillId="0" borderId="1" xfId="1" applyNumberFormat="1" applyFont="1" applyBorder="1" applyAlignment="1">
      <alignment horizontal="left" vertical="center" wrapText="1"/>
    </xf>
    <xf numFmtId="3" fontId="9" fillId="4" borderId="1" xfId="1" applyNumberFormat="1" applyFont="1" applyFill="1" applyBorder="1" applyAlignment="1">
      <alignment horizontal="left" vertical="center" wrapText="1"/>
    </xf>
    <xf numFmtId="3" fontId="18" fillId="5" borderId="1" xfId="1" applyNumberFormat="1" applyFont="1" applyFill="1" applyBorder="1" applyAlignment="1" applyProtection="1">
      <alignment horizontal="left" vertical="center"/>
      <protection hidden="1"/>
    </xf>
    <xf numFmtId="3" fontId="9" fillId="0" borderId="0" xfId="2" applyNumberFormat="1" applyFont="1" applyAlignment="1" applyProtection="1">
      <alignment vertical="center"/>
      <protection hidden="1"/>
    </xf>
    <xf numFmtId="166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Border="1" applyAlignment="1" applyProtection="1">
      <alignment horizontal="center" vertical="center" wrapText="1"/>
      <protection hidden="1"/>
    </xf>
    <xf numFmtId="3" fontId="9" fillId="0" borderId="1" xfId="1" applyNumberFormat="1" applyFont="1" applyBorder="1" applyAlignment="1" applyProtection="1">
      <alignment horizontal="center" vertical="center" wrapText="1"/>
      <protection hidden="1"/>
    </xf>
    <xf numFmtId="3" fontId="5" fillId="0" borderId="1" xfId="1" applyNumberFormat="1" applyFont="1" applyBorder="1" applyAlignment="1" applyProtection="1">
      <alignment horizontal="center" vertical="center" wrapText="1"/>
      <protection hidden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2" fontId="7" fillId="3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0" xfId="3" applyFont="1" applyAlignment="1">
      <alignment horizontal="right"/>
    </xf>
    <xf numFmtId="3" fontId="7" fillId="0" borderId="0" xfId="1" applyNumberFormat="1" applyFont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2 4" xfId="2"/>
    <cellStyle name="Обычный 3" xfId="3"/>
    <cellStyle name="Обычный 6 4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zoomScale="90" zoomScaleNormal="90" zoomScaleSheetLayoutView="86" workbookViewId="0">
      <pane xSplit="3" ySplit="5" topLeftCell="F225" activePane="bottomRight" state="frozen"/>
      <selection pane="topRight" activeCell="D1" sqref="D1"/>
      <selection pane="bottomLeft" activeCell="A13" sqref="A13"/>
      <selection pane="bottomRight" activeCell="P20" sqref="P20"/>
    </sheetView>
  </sheetViews>
  <sheetFormatPr defaultColWidth="9.33203125" defaultRowHeight="15" customHeight="1" x14ac:dyDescent="0.2"/>
  <cols>
    <col min="1" max="1" width="9.83203125" style="1" bestFit="1" customWidth="1"/>
    <col min="2" max="2" width="13.1640625" style="1" customWidth="1"/>
    <col min="3" max="3" width="77" style="83" customWidth="1"/>
    <col min="4" max="4" width="7.1640625" style="55" customWidth="1"/>
    <col min="5" max="5" width="10.83203125" style="55" customWidth="1"/>
    <col min="6" max="7" width="12.33203125" style="56" customWidth="1"/>
    <col min="8" max="8" width="13.1640625" style="57" customWidth="1"/>
    <col min="9" max="9" width="8.33203125" style="55" customWidth="1"/>
    <col min="10" max="10" width="5.83203125" style="55" customWidth="1"/>
    <col min="11" max="11" width="5.6640625" style="55" customWidth="1"/>
    <col min="12" max="12" width="13.1640625" style="74" customWidth="1"/>
    <col min="13" max="13" width="13.33203125" style="74" customWidth="1"/>
    <col min="14" max="75" width="9.33203125" style="1"/>
    <col min="76" max="76" width="10.6640625" style="1" customWidth="1"/>
    <col min="77" max="77" width="9.33203125" style="1"/>
    <col min="78" max="79" width="10.6640625" style="1" customWidth="1"/>
    <col min="80" max="331" width="9.33203125" style="1"/>
    <col min="332" max="332" width="10.6640625" style="1" customWidth="1"/>
    <col min="333" max="333" width="9.33203125" style="1"/>
    <col min="334" max="335" width="10.6640625" style="1" customWidth="1"/>
    <col min="336" max="587" width="9.33203125" style="1"/>
    <col min="588" max="588" width="10.6640625" style="1" customWidth="1"/>
    <col min="589" max="589" width="9.33203125" style="1"/>
    <col min="590" max="591" width="10.6640625" style="1" customWidth="1"/>
    <col min="592" max="843" width="9.33203125" style="1"/>
    <col min="844" max="844" width="10.6640625" style="1" customWidth="1"/>
    <col min="845" max="845" width="9.33203125" style="1"/>
    <col min="846" max="847" width="10.6640625" style="1" customWidth="1"/>
    <col min="848" max="1099" width="9.33203125" style="1"/>
    <col min="1100" max="1100" width="10.6640625" style="1" customWidth="1"/>
    <col min="1101" max="1101" width="9.33203125" style="1"/>
    <col min="1102" max="1103" width="10.6640625" style="1" customWidth="1"/>
    <col min="1104" max="1355" width="9.33203125" style="1"/>
    <col min="1356" max="1356" width="10.6640625" style="1" customWidth="1"/>
    <col min="1357" max="1357" width="9.33203125" style="1"/>
    <col min="1358" max="1359" width="10.6640625" style="1" customWidth="1"/>
    <col min="1360" max="1611" width="9.33203125" style="1"/>
    <col min="1612" max="1612" width="10.6640625" style="1" customWidth="1"/>
    <col min="1613" max="1613" width="9.33203125" style="1"/>
    <col min="1614" max="1615" width="10.6640625" style="1" customWidth="1"/>
    <col min="1616" max="1867" width="9.33203125" style="1"/>
    <col min="1868" max="1868" width="10.6640625" style="1" customWidth="1"/>
    <col min="1869" max="1869" width="9.33203125" style="1"/>
    <col min="1870" max="1871" width="10.6640625" style="1" customWidth="1"/>
    <col min="1872" max="2123" width="9.33203125" style="1"/>
    <col min="2124" max="2124" width="10.6640625" style="1" customWidth="1"/>
    <col min="2125" max="2125" width="9.33203125" style="1"/>
    <col min="2126" max="2127" width="10.6640625" style="1" customWidth="1"/>
    <col min="2128" max="2379" width="9.33203125" style="1"/>
    <col min="2380" max="2380" width="10.6640625" style="1" customWidth="1"/>
    <col min="2381" max="2381" width="9.33203125" style="1"/>
    <col min="2382" max="2383" width="10.6640625" style="1" customWidth="1"/>
    <col min="2384" max="2635" width="9.33203125" style="1"/>
    <col min="2636" max="2636" width="10.6640625" style="1" customWidth="1"/>
    <col min="2637" max="2637" width="9.33203125" style="1"/>
    <col min="2638" max="2639" width="10.6640625" style="1" customWidth="1"/>
    <col min="2640" max="2891" width="9.33203125" style="1"/>
    <col min="2892" max="2892" width="10.6640625" style="1" customWidth="1"/>
    <col min="2893" max="2893" width="9.33203125" style="1"/>
    <col min="2894" max="2895" width="10.6640625" style="1" customWidth="1"/>
    <col min="2896" max="3147" width="9.33203125" style="1"/>
    <col min="3148" max="3148" width="10.6640625" style="1" customWidth="1"/>
    <col min="3149" max="3149" width="9.33203125" style="1"/>
    <col min="3150" max="3151" width="10.6640625" style="1" customWidth="1"/>
    <col min="3152" max="3403" width="9.33203125" style="1"/>
    <col min="3404" max="3404" width="10.6640625" style="1" customWidth="1"/>
    <col min="3405" max="3405" width="9.33203125" style="1"/>
    <col min="3406" max="3407" width="10.6640625" style="1" customWidth="1"/>
    <col min="3408" max="3659" width="9.33203125" style="1"/>
    <col min="3660" max="3660" width="10.6640625" style="1" customWidth="1"/>
    <col min="3661" max="3661" width="9.33203125" style="1"/>
    <col min="3662" max="3663" width="10.6640625" style="1" customWidth="1"/>
    <col min="3664" max="3915" width="9.33203125" style="1"/>
    <col min="3916" max="3916" width="10.6640625" style="1" customWidth="1"/>
    <col min="3917" max="3917" width="9.33203125" style="1"/>
    <col min="3918" max="3919" width="10.6640625" style="1" customWidth="1"/>
    <col min="3920" max="4171" width="9.33203125" style="1"/>
    <col min="4172" max="4172" width="10.6640625" style="1" customWidth="1"/>
    <col min="4173" max="4173" width="9.33203125" style="1"/>
    <col min="4174" max="4175" width="10.6640625" style="1" customWidth="1"/>
    <col min="4176" max="4427" width="9.33203125" style="1"/>
    <col min="4428" max="4428" width="10.6640625" style="1" customWidth="1"/>
    <col min="4429" max="4429" width="9.33203125" style="1"/>
    <col min="4430" max="4431" width="10.6640625" style="1" customWidth="1"/>
    <col min="4432" max="4683" width="9.33203125" style="1"/>
    <col min="4684" max="4684" width="10.6640625" style="1" customWidth="1"/>
    <col min="4685" max="4685" width="9.33203125" style="1"/>
    <col min="4686" max="4687" width="10.6640625" style="1" customWidth="1"/>
    <col min="4688" max="4939" width="9.33203125" style="1"/>
    <col min="4940" max="4940" width="10.6640625" style="1" customWidth="1"/>
    <col min="4941" max="4941" width="9.33203125" style="1"/>
    <col min="4942" max="4943" width="10.6640625" style="1" customWidth="1"/>
    <col min="4944" max="5195" width="9.33203125" style="1"/>
    <col min="5196" max="5196" width="10.6640625" style="1" customWidth="1"/>
    <col min="5197" max="5197" width="9.33203125" style="1"/>
    <col min="5198" max="5199" width="10.6640625" style="1" customWidth="1"/>
    <col min="5200" max="5451" width="9.33203125" style="1"/>
    <col min="5452" max="5452" width="10.6640625" style="1" customWidth="1"/>
    <col min="5453" max="5453" width="9.33203125" style="1"/>
    <col min="5454" max="5455" width="10.6640625" style="1" customWidth="1"/>
    <col min="5456" max="5707" width="9.33203125" style="1"/>
    <col min="5708" max="5708" width="10.6640625" style="1" customWidth="1"/>
    <col min="5709" max="5709" width="9.33203125" style="1"/>
    <col min="5710" max="5711" width="10.6640625" style="1" customWidth="1"/>
    <col min="5712" max="5963" width="9.33203125" style="1"/>
    <col min="5964" max="5964" width="10.6640625" style="1" customWidth="1"/>
    <col min="5965" max="5965" width="9.33203125" style="1"/>
    <col min="5966" max="5967" width="10.6640625" style="1" customWidth="1"/>
    <col min="5968" max="6219" width="9.33203125" style="1"/>
    <col min="6220" max="6220" width="10.6640625" style="1" customWidth="1"/>
    <col min="6221" max="6221" width="9.33203125" style="1"/>
    <col min="6222" max="6223" width="10.6640625" style="1" customWidth="1"/>
    <col min="6224" max="6475" width="9.33203125" style="1"/>
    <col min="6476" max="6476" width="10.6640625" style="1" customWidth="1"/>
    <col min="6477" max="6477" width="9.33203125" style="1"/>
    <col min="6478" max="6479" width="10.6640625" style="1" customWidth="1"/>
    <col min="6480" max="6731" width="9.33203125" style="1"/>
    <col min="6732" max="6732" width="10.6640625" style="1" customWidth="1"/>
    <col min="6733" max="6733" width="9.33203125" style="1"/>
    <col min="6734" max="6735" width="10.6640625" style="1" customWidth="1"/>
    <col min="6736" max="6987" width="9.33203125" style="1"/>
    <col min="6988" max="6988" width="10.6640625" style="1" customWidth="1"/>
    <col min="6989" max="6989" width="9.33203125" style="1"/>
    <col min="6990" max="6991" width="10.6640625" style="1" customWidth="1"/>
    <col min="6992" max="7243" width="9.33203125" style="1"/>
    <col min="7244" max="7244" width="10.6640625" style="1" customWidth="1"/>
    <col min="7245" max="7245" width="9.33203125" style="1"/>
    <col min="7246" max="7247" width="10.6640625" style="1" customWidth="1"/>
    <col min="7248" max="7499" width="9.33203125" style="1"/>
    <col min="7500" max="7500" width="10.6640625" style="1" customWidth="1"/>
    <col min="7501" max="7501" width="9.33203125" style="1"/>
    <col min="7502" max="7503" width="10.6640625" style="1" customWidth="1"/>
    <col min="7504" max="7755" width="9.33203125" style="1"/>
    <col min="7756" max="7756" width="10.6640625" style="1" customWidth="1"/>
    <col min="7757" max="7757" width="9.33203125" style="1"/>
    <col min="7758" max="7759" width="10.6640625" style="1" customWidth="1"/>
    <col min="7760" max="8011" width="9.33203125" style="1"/>
    <col min="8012" max="8012" width="10.6640625" style="1" customWidth="1"/>
    <col min="8013" max="8013" width="9.33203125" style="1"/>
    <col min="8014" max="8015" width="10.6640625" style="1" customWidth="1"/>
    <col min="8016" max="8267" width="9.33203125" style="1"/>
    <col min="8268" max="8268" width="10.6640625" style="1" customWidth="1"/>
    <col min="8269" max="8269" width="9.33203125" style="1"/>
    <col min="8270" max="8271" width="10.6640625" style="1" customWidth="1"/>
    <col min="8272" max="8523" width="9.33203125" style="1"/>
    <col min="8524" max="8524" width="10.6640625" style="1" customWidth="1"/>
    <col min="8525" max="8525" width="9.33203125" style="1"/>
    <col min="8526" max="8527" width="10.6640625" style="1" customWidth="1"/>
    <col min="8528" max="8779" width="9.33203125" style="1"/>
    <col min="8780" max="8780" width="10.6640625" style="1" customWidth="1"/>
    <col min="8781" max="8781" width="9.33203125" style="1"/>
    <col min="8782" max="8783" width="10.6640625" style="1" customWidth="1"/>
    <col min="8784" max="9035" width="9.33203125" style="1"/>
    <col min="9036" max="9036" width="10.6640625" style="1" customWidth="1"/>
    <col min="9037" max="9037" width="9.33203125" style="1"/>
    <col min="9038" max="9039" width="10.6640625" style="1" customWidth="1"/>
    <col min="9040" max="9291" width="9.33203125" style="1"/>
    <col min="9292" max="9292" width="10.6640625" style="1" customWidth="1"/>
    <col min="9293" max="9293" width="9.33203125" style="1"/>
    <col min="9294" max="9295" width="10.6640625" style="1" customWidth="1"/>
    <col min="9296" max="9547" width="9.33203125" style="1"/>
    <col min="9548" max="9548" width="10.6640625" style="1" customWidth="1"/>
    <col min="9549" max="9549" width="9.33203125" style="1"/>
    <col min="9550" max="9551" width="10.6640625" style="1" customWidth="1"/>
    <col min="9552" max="9803" width="9.33203125" style="1"/>
    <col min="9804" max="9804" width="10.6640625" style="1" customWidth="1"/>
    <col min="9805" max="9805" width="9.33203125" style="1"/>
    <col min="9806" max="9807" width="10.6640625" style="1" customWidth="1"/>
    <col min="9808" max="10059" width="9.33203125" style="1"/>
    <col min="10060" max="10060" width="10.6640625" style="1" customWidth="1"/>
    <col min="10061" max="10061" width="9.33203125" style="1"/>
    <col min="10062" max="10063" width="10.6640625" style="1" customWidth="1"/>
    <col min="10064" max="10315" width="9.33203125" style="1"/>
    <col min="10316" max="10316" width="10.6640625" style="1" customWidth="1"/>
    <col min="10317" max="10317" width="9.33203125" style="1"/>
    <col min="10318" max="10319" width="10.6640625" style="1" customWidth="1"/>
    <col min="10320" max="10571" width="9.33203125" style="1"/>
    <col min="10572" max="10572" width="10.6640625" style="1" customWidth="1"/>
    <col min="10573" max="10573" width="9.33203125" style="1"/>
    <col min="10574" max="10575" width="10.6640625" style="1" customWidth="1"/>
    <col min="10576" max="10827" width="9.33203125" style="1"/>
    <col min="10828" max="10828" width="10.6640625" style="1" customWidth="1"/>
    <col min="10829" max="10829" width="9.33203125" style="1"/>
    <col min="10830" max="10831" width="10.6640625" style="1" customWidth="1"/>
    <col min="10832" max="11083" width="9.33203125" style="1"/>
    <col min="11084" max="11084" width="10.6640625" style="1" customWidth="1"/>
    <col min="11085" max="11085" width="9.33203125" style="1"/>
    <col min="11086" max="11087" width="10.6640625" style="1" customWidth="1"/>
    <col min="11088" max="11339" width="9.33203125" style="1"/>
    <col min="11340" max="11340" width="10.6640625" style="1" customWidth="1"/>
    <col min="11341" max="11341" width="9.33203125" style="1"/>
    <col min="11342" max="11343" width="10.6640625" style="1" customWidth="1"/>
    <col min="11344" max="11595" width="9.33203125" style="1"/>
    <col min="11596" max="11596" width="10.6640625" style="1" customWidth="1"/>
    <col min="11597" max="11597" width="9.33203125" style="1"/>
    <col min="11598" max="11599" width="10.6640625" style="1" customWidth="1"/>
    <col min="11600" max="11851" width="9.33203125" style="1"/>
    <col min="11852" max="11852" width="10.6640625" style="1" customWidth="1"/>
    <col min="11853" max="11853" width="9.33203125" style="1"/>
    <col min="11854" max="11855" width="10.6640625" style="1" customWidth="1"/>
    <col min="11856" max="12107" width="9.33203125" style="1"/>
    <col min="12108" max="12108" width="10.6640625" style="1" customWidth="1"/>
    <col min="12109" max="12109" width="9.33203125" style="1"/>
    <col min="12110" max="12111" width="10.6640625" style="1" customWidth="1"/>
    <col min="12112" max="12363" width="9.33203125" style="1"/>
    <col min="12364" max="12364" width="10.6640625" style="1" customWidth="1"/>
    <col min="12365" max="12365" width="9.33203125" style="1"/>
    <col min="12366" max="12367" width="10.6640625" style="1" customWidth="1"/>
    <col min="12368" max="12619" width="9.33203125" style="1"/>
    <col min="12620" max="12620" width="10.6640625" style="1" customWidth="1"/>
    <col min="12621" max="12621" width="9.33203125" style="1"/>
    <col min="12622" max="12623" width="10.6640625" style="1" customWidth="1"/>
    <col min="12624" max="12875" width="9.33203125" style="1"/>
    <col min="12876" max="12876" width="10.6640625" style="1" customWidth="1"/>
    <col min="12877" max="12877" width="9.33203125" style="1"/>
    <col min="12878" max="12879" width="10.6640625" style="1" customWidth="1"/>
    <col min="12880" max="13131" width="9.33203125" style="1"/>
    <col min="13132" max="13132" width="10.6640625" style="1" customWidth="1"/>
    <col min="13133" max="13133" width="9.33203125" style="1"/>
    <col min="13134" max="13135" width="10.6640625" style="1" customWidth="1"/>
    <col min="13136" max="13387" width="9.33203125" style="1"/>
    <col min="13388" max="13388" width="10.6640625" style="1" customWidth="1"/>
    <col min="13389" max="13389" width="9.33203125" style="1"/>
    <col min="13390" max="13391" width="10.6640625" style="1" customWidth="1"/>
    <col min="13392" max="13643" width="9.33203125" style="1"/>
    <col min="13644" max="13644" width="10.6640625" style="1" customWidth="1"/>
    <col min="13645" max="13645" width="9.33203125" style="1"/>
    <col min="13646" max="13647" width="10.6640625" style="1" customWidth="1"/>
    <col min="13648" max="13899" width="9.33203125" style="1"/>
    <col min="13900" max="13900" width="10.6640625" style="1" customWidth="1"/>
    <col min="13901" max="13901" width="9.33203125" style="1"/>
    <col min="13902" max="13903" width="10.6640625" style="1" customWidth="1"/>
    <col min="13904" max="14155" width="9.33203125" style="1"/>
    <col min="14156" max="14156" width="10.6640625" style="1" customWidth="1"/>
    <col min="14157" max="14157" width="9.33203125" style="1"/>
    <col min="14158" max="14159" width="10.6640625" style="1" customWidth="1"/>
    <col min="14160" max="14411" width="9.33203125" style="1"/>
    <col min="14412" max="14412" width="10.6640625" style="1" customWidth="1"/>
    <col min="14413" max="14413" width="9.33203125" style="1"/>
    <col min="14414" max="14415" width="10.6640625" style="1" customWidth="1"/>
    <col min="14416" max="14667" width="9.33203125" style="1"/>
    <col min="14668" max="14668" width="10.6640625" style="1" customWidth="1"/>
    <col min="14669" max="14669" width="9.33203125" style="1"/>
    <col min="14670" max="14671" width="10.6640625" style="1" customWidth="1"/>
    <col min="14672" max="14923" width="9.33203125" style="1"/>
    <col min="14924" max="14924" width="10.6640625" style="1" customWidth="1"/>
    <col min="14925" max="14925" width="9.33203125" style="1"/>
    <col min="14926" max="14927" width="10.6640625" style="1" customWidth="1"/>
    <col min="14928" max="15179" width="9.33203125" style="1"/>
    <col min="15180" max="15180" width="10.6640625" style="1" customWidth="1"/>
    <col min="15181" max="15181" width="9.33203125" style="1"/>
    <col min="15182" max="15183" width="10.6640625" style="1" customWidth="1"/>
    <col min="15184" max="15435" width="9.33203125" style="1"/>
    <col min="15436" max="15436" width="10.6640625" style="1" customWidth="1"/>
    <col min="15437" max="15437" width="9.33203125" style="1"/>
    <col min="15438" max="15439" width="10.6640625" style="1" customWidth="1"/>
    <col min="15440" max="15691" width="9.33203125" style="1"/>
    <col min="15692" max="15692" width="10.6640625" style="1" customWidth="1"/>
    <col min="15693" max="15693" width="9.33203125" style="1"/>
    <col min="15694" max="15695" width="10.6640625" style="1" customWidth="1"/>
    <col min="15696" max="15947" width="9.33203125" style="1"/>
    <col min="15948" max="15948" width="10.6640625" style="1" customWidth="1"/>
    <col min="15949" max="15949" width="9.33203125" style="1"/>
    <col min="15950" max="15951" width="10.6640625" style="1" customWidth="1"/>
    <col min="15952" max="16384" width="9.33203125" style="1"/>
  </cols>
  <sheetData>
    <row r="1" spans="1:13" customFormat="1" ht="12.75" x14ac:dyDescent="0.2">
      <c r="A1" s="58"/>
      <c r="B1" s="58"/>
      <c r="C1" s="59"/>
      <c r="D1" s="59"/>
      <c r="E1" s="60"/>
      <c r="F1" s="60"/>
      <c r="G1" s="60"/>
      <c r="H1" s="95" t="s">
        <v>492</v>
      </c>
      <c r="I1" s="95"/>
      <c r="J1" s="95"/>
      <c r="K1" s="95"/>
      <c r="L1" s="95"/>
      <c r="M1" s="95"/>
    </row>
    <row r="2" spans="1:13" customFormat="1" ht="12.75" x14ac:dyDescent="0.2">
      <c r="A2" s="58"/>
      <c r="B2" s="58"/>
      <c r="C2" s="59"/>
      <c r="D2" s="59"/>
      <c r="E2" s="60"/>
      <c r="F2" s="60"/>
      <c r="G2" s="60"/>
      <c r="H2" s="95" t="s">
        <v>493</v>
      </c>
      <c r="I2" s="95"/>
      <c r="J2" s="95"/>
      <c r="K2" s="95"/>
      <c r="L2" s="95"/>
      <c r="M2" s="95"/>
    </row>
    <row r="3" spans="1:13" customFormat="1" ht="12.75" x14ac:dyDescent="0.2">
      <c r="A3" s="96" t="s">
        <v>462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6.5" customHeight="1" x14ac:dyDescent="0.2">
      <c r="A4" s="2"/>
      <c r="B4" s="2"/>
      <c r="C4" s="75"/>
      <c r="D4" s="2"/>
      <c r="E4" s="2"/>
      <c r="F4" s="3"/>
      <c r="G4" s="3"/>
      <c r="H4" s="2"/>
      <c r="I4" s="2"/>
      <c r="J4" s="2"/>
      <c r="K4" s="2"/>
      <c r="L4" s="67"/>
      <c r="M4" s="67"/>
    </row>
    <row r="5" spans="1:13" ht="73.5" customHeight="1" x14ac:dyDescent="0.2">
      <c r="A5" s="86" t="s">
        <v>0</v>
      </c>
      <c r="B5" s="86" t="s">
        <v>1</v>
      </c>
      <c r="C5" s="87" t="s">
        <v>2</v>
      </c>
      <c r="D5" s="88" t="s">
        <v>3</v>
      </c>
      <c r="E5" s="89" t="s">
        <v>4</v>
      </c>
      <c r="F5" s="4" t="s">
        <v>494</v>
      </c>
      <c r="G5" s="4" t="s">
        <v>495</v>
      </c>
      <c r="H5" s="90" t="s">
        <v>5</v>
      </c>
      <c r="I5" s="91" t="s">
        <v>6</v>
      </c>
      <c r="J5" s="92" t="s">
        <v>496</v>
      </c>
      <c r="K5" s="92" t="s">
        <v>497</v>
      </c>
      <c r="L5" s="85" t="s">
        <v>498</v>
      </c>
      <c r="M5" s="85" t="s">
        <v>499</v>
      </c>
    </row>
    <row r="6" spans="1:13" s="6" customFormat="1" ht="15" customHeight="1" x14ac:dyDescent="0.2">
      <c r="A6" s="5">
        <v>1</v>
      </c>
      <c r="B6" s="5">
        <v>2</v>
      </c>
      <c r="C6" s="24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ht="15.75" customHeight="1" x14ac:dyDescent="0.2">
      <c r="A7" s="7">
        <v>1</v>
      </c>
      <c r="B7" s="7" t="s">
        <v>7</v>
      </c>
      <c r="C7" s="8" t="s">
        <v>8</v>
      </c>
      <c r="D7" s="9">
        <v>0.5</v>
      </c>
      <c r="E7" s="70">
        <v>16044.79</v>
      </c>
      <c r="F7" s="10">
        <v>1.105</v>
      </c>
      <c r="G7" s="10">
        <v>2.0150000000000001</v>
      </c>
      <c r="H7" s="11">
        <v>1</v>
      </c>
      <c r="I7" s="7">
        <v>0.8</v>
      </c>
      <c r="J7" s="9">
        <v>1</v>
      </c>
      <c r="K7" s="94">
        <v>1.2</v>
      </c>
      <c r="L7" s="68">
        <f>ROUND(D7*E7*(1-H7+H7*F7*I7*J7),2)</f>
        <v>7091.8</v>
      </c>
      <c r="M7" s="68">
        <f t="shared" ref="M7" si="0">ROUND(D7*E7*(1-H7+H7*G7*I7*K7),2)</f>
        <v>15518.52</v>
      </c>
    </row>
    <row r="8" spans="1:13" ht="15.75" customHeight="1" x14ac:dyDescent="0.2">
      <c r="A8" s="7">
        <v>2</v>
      </c>
      <c r="B8" s="7" t="s">
        <v>9</v>
      </c>
      <c r="C8" s="8" t="s">
        <v>10</v>
      </c>
      <c r="D8" s="9">
        <v>0.8</v>
      </c>
      <c r="E8" s="9"/>
      <c r="F8" s="10"/>
      <c r="G8" s="10"/>
      <c r="H8" s="11"/>
      <c r="I8" s="7"/>
      <c r="J8" s="12"/>
      <c r="K8" s="12"/>
      <c r="L8" s="68"/>
      <c r="M8" s="68"/>
    </row>
    <row r="9" spans="1:13" s="27" customFormat="1" ht="18" customHeight="1" x14ac:dyDescent="0.2">
      <c r="A9" s="23">
        <v>1</v>
      </c>
      <c r="B9" s="50" t="s">
        <v>11</v>
      </c>
      <c r="C9" s="61" t="s">
        <v>12</v>
      </c>
      <c r="D9" s="37">
        <v>0.83</v>
      </c>
      <c r="E9" s="37">
        <v>16044.79</v>
      </c>
      <c r="F9" s="49">
        <v>1.105</v>
      </c>
      <c r="G9" s="49">
        <v>2.0150000000000001</v>
      </c>
      <c r="H9" s="20">
        <v>1</v>
      </c>
      <c r="I9" s="62">
        <v>0.8</v>
      </c>
      <c r="J9" s="63">
        <v>1</v>
      </c>
      <c r="K9" s="63">
        <v>1.2</v>
      </c>
      <c r="L9" s="69">
        <f>ROUND(D9*E9*(1-H9+H9*F9*I9*J9),2)</f>
        <v>11772.38</v>
      </c>
      <c r="M9" s="69">
        <f>ROUND(D9*E9*(1-H9+H9*G9*I9*K9),2)</f>
        <v>25760.74</v>
      </c>
    </row>
    <row r="10" spans="1:13" s="27" customFormat="1" ht="15.75" customHeight="1" x14ac:dyDescent="0.2">
      <c r="A10" s="23">
        <v>2</v>
      </c>
      <c r="B10" s="50" t="s">
        <v>13</v>
      </c>
      <c r="C10" s="61" t="s">
        <v>14</v>
      </c>
      <c r="D10" s="37">
        <v>0.66</v>
      </c>
      <c r="E10" s="37">
        <v>16044.79</v>
      </c>
      <c r="F10" s="49">
        <v>1.105</v>
      </c>
      <c r="G10" s="49">
        <v>2.0150000000000001</v>
      </c>
      <c r="H10" s="20">
        <v>1</v>
      </c>
      <c r="I10" s="62">
        <v>0.8</v>
      </c>
      <c r="J10" s="63">
        <v>1</v>
      </c>
      <c r="K10" s="63">
        <v>1.2</v>
      </c>
      <c r="L10" s="69">
        <f t="shared" ref="L10:L74" si="1">ROUND(D10*E10*(1-H10+H10*F10*I10*J10),2)</f>
        <v>9361.17</v>
      </c>
      <c r="M10" s="69">
        <f t="shared" ref="M10:M72" si="2">ROUND(D10*E10*(1-H10+H10*G10*I10*K10),2)</f>
        <v>20484.45</v>
      </c>
    </row>
    <row r="11" spans="1:13" s="27" customFormat="1" ht="15.75" customHeight="1" x14ac:dyDescent="0.2">
      <c r="A11" s="23">
        <v>3</v>
      </c>
      <c r="B11" s="23" t="s">
        <v>15</v>
      </c>
      <c r="C11" s="61" t="s">
        <v>16</v>
      </c>
      <c r="D11" s="37">
        <v>0.71</v>
      </c>
      <c r="E11" s="37">
        <v>16044.79</v>
      </c>
      <c r="F11" s="49">
        <v>1.105</v>
      </c>
      <c r="G11" s="49">
        <v>2.0150000000000001</v>
      </c>
      <c r="H11" s="20">
        <v>1</v>
      </c>
      <c r="I11" s="62">
        <v>0.8</v>
      </c>
      <c r="J11" s="63">
        <v>1</v>
      </c>
      <c r="K11" s="63">
        <v>1.2</v>
      </c>
      <c r="L11" s="69">
        <f t="shared" si="1"/>
        <v>10070.35</v>
      </c>
      <c r="M11" s="69">
        <f t="shared" si="2"/>
        <v>22036.3</v>
      </c>
    </row>
    <row r="12" spans="1:13" s="27" customFormat="1" ht="15.75" customHeight="1" x14ac:dyDescent="0.2">
      <c r="A12" s="23">
        <v>4</v>
      </c>
      <c r="B12" s="50" t="s">
        <v>17</v>
      </c>
      <c r="C12" s="61" t="s">
        <v>18</v>
      </c>
      <c r="D12" s="37">
        <v>1.06</v>
      </c>
      <c r="E12" s="37">
        <v>16044.79</v>
      </c>
      <c r="F12" s="49">
        <v>1.105</v>
      </c>
      <c r="G12" s="49">
        <v>2.0150000000000001</v>
      </c>
      <c r="H12" s="20">
        <v>1</v>
      </c>
      <c r="I12" s="62">
        <v>0.8</v>
      </c>
      <c r="J12" s="63">
        <v>1</v>
      </c>
      <c r="K12" s="63">
        <v>1.2</v>
      </c>
      <c r="L12" s="69">
        <f t="shared" si="1"/>
        <v>15034.61</v>
      </c>
      <c r="M12" s="69">
        <f t="shared" si="2"/>
        <v>32899.26</v>
      </c>
    </row>
    <row r="13" spans="1:13" s="27" customFormat="1" ht="15.75" customHeight="1" x14ac:dyDescent="0.2">
      <c r="A13" s="23">
        <v>5</v>
      </c>
      <c r="B13" s="50" t="s">
        <v>19</v>
      </c>
      <c r="C13" s="61" t="s">
        <v>20</v>
      </c>
      <c r="D13" s="37">
        <v>0.33</v>
      </c>
      <c r="E13" s="37">
        <v>16044.79</v>
      </c>
      <c r="F13" s="49">
        <v>1.105</v>
      </c>
      <c r="G13" s="49">
        <v>2.0150000000000001</v>
      </c>
      <c r="H13" s="20">
        <v>1</v>
      </c>
      <c r="I13" s="62">
        <v>0.8</v>
      </c>
      <c r="J13" s="63">
        <v>1</v>
      </c>
      <c r="K13" s="63">
        <v>1.2</v>
      </c>
      <c r="L13" s="69">
        <f t="shared" si="1"/>
        <v>4680.59</v>
      </c>
      <c r="M13" s="69">
        <f t="shared" si="2"/>
        <v>10242.219999999999</v>
      </c>
    </row>
    <row r="14" spans="1:13" s="27" customFormat="1" ht="15.75" customHeight="1" x14ac:dyDescent="0.2">
      <c r="A14" s="23">
        <v>6</v>
      </c>
      <c r="B14" s="50" t="s">
        <v>21</v>
      </c>
      <c r="C14" s="61" t="s">
        <v>22</v>
      </c>
      <c r="D14" s="37">
        <v>0.38</v>
      </c>
      <c r="E14" s="37">
        <v>16044.79</v>
      </c>
      <c r="F14" s="49">
        <v>1.105</v>
      </c>
      <c r="G14" s="49">
        <v>2.0150000000000001</v>
      </c>
      <c r="H14" s="20">
        <v>1</v>
      </c>
      <c r="I14" s="62">
        <v>0.8</v>
      </c>
      <c r="J14" s="63">
        <v>1</v>
      </c>
      <c r="K14" s="63">
        <v>1.2</v>
      </c>
      <c r="L14" s="69">
        <f t="shared" si="1"/>
        <v>5389.77</v>
      </c>
      <c r="M14" s="69">
        <f t="shared" si="2"/>
        <v>11794.08</v>
      </c>
    </row>
    <row r="15" spans="1:13" s="27" customFormat="1" ht="15.75" customHeight="1" x14ac:dyDescent="0.2">
      <c r="A15" s="23">
        <v>7</v>
      </c>
      <c r="B15" s="24" t="s">
        <v>23</v>
      </c>
      <c r="C15" s="25" t="s">
        <v>24</v>
      </c>
      <c r="D15" s="37">
        <v>3.19</v>
      </c>
      <c r="E15" s="37">
        <v>16044.79</v>
      </c>
      <c r="F15" s="49">
        <v>1.105</v>
      </c>
      <c r="G15" s="49">
        <v>2.0150000000000001</v>
      </c>
      <c r="H15" s="20">
        <v>0.1893</v>
      </c>
      <c r="I15" s="62">
        <v>1</v>
      </c>
      <c r="J15" s="63">
        <v>1</v>
      </c>
      <c r="K15" s="63">
        <v>1.2</v>
      </c>
      <c r="L15" s="69">
        <f t="shared" si="1"/>
        <v>52200.22</v>
      </c>
      <c r="M15" s="69">
        <f t="shared" si="2"/>
        <v>64921.77</v>
      </c>
    </row>
    <row r="16" spans="1:13" s="27" customFormat="1" ht="15.75" customHeight="1" x14ac:dyDescent="0.2">
      <c r="A16" s="23">
        <v>8</v>
      </c>
      <c r="B16" s="24" t="s">
        <v>25</v>
      </c>
      <c r="C16" s="25" t="s">
        <v>26</v>
      </c>
      <c r="D16" s="37">
        <v>6.1</v>
      </c>
      <c r="E16" s="37">
        <v>16044.79</v>
      </c>
      <c r="F16" s="49">
        <v>1.105</v>
      </c>
      <c r="G16" s="49">
        <v>2.0150000000000001</v>
      </c>
      <c r="H16" s="20">
        <v>0.24099999999999999</v>
      </c>
      <c r="I16" s="62">
        <v>1</v>
      </c>
      <c r="J16" s="63">
        <v>1</v>
      </c>
      <c r="K16" s="63">
        <v>1.2</v>
      </c>
      <c r="L16" s="69">
        <f t="shared" si="1"/>
        <v>100349.9</v>
      </c>
      <c r="M16" s="69">
        <f t="shared" si="2"/>
        <v>131320.22</v>
      </c>
    </row>
    <row r="17" spans="1:13" s="27" customFormat="1" ht="15.75" customHeight="1" x14ac:dyDescent="0.2">
      <c r="A17" s="23">
        <v>9</v>
      </c>
      <c r="B17" s="24" t="s">
        <v>27</v>
      </c>
      <c r="C17" s="25" t="s">
        <v>28</v>
      </c>
      <c r="D17" s="37">
        <v>9.84</v>
      </c>
      <c r="E17" s="37">
        <v>16044.79</v>
      </c>
      <c r="F17" s="49">
        <v>1.105</v>
      </c>
      <c r="G17" s="49">
        <v>2.0150000000000001</v>
      </c>
      <c r="H17" s="20">
        <v>0.2102</v>
      </c>
      <c r="I17" s="62">
        <v>1</v>
      </c>
      <c r="J17" s="63">
        <v>1</v>
      </c>
      <c r="K17" s="63">
        <v>1.2</v>
      </c>
      <c r="L17" s="69">
        <f t="shared" si="1"/>
        <v>161365.32</v>
      </c>
      <c r="M17" s="69">
        <f t="shared" si="2"/>
        <v>204939.23</v>
      </c>
    </row>
    <row r="18" spans="1:13" s="27" customFormat="1" ht="15.75" customHeight="1" x14ac:dyDescent="0.2">
      <c r="A18" s="23">
        <v>10</v>
      </c>
      <c r="B18" s="24" t="s">
        <v>29</v>
      </c>
      <c r="C18" s="25" t="s">
        <v>30</v>
      </c>
      <c r="D18" s="37">
        <v>10.69</v>
      </c>
      <c r="E18" s="37">
        <v>16044.79</v>
      </c>
      <c r="F18" s="49">
        <v>1.105</v>
      </c>
      <c r="G18" s="49">
        <v>2.0150000000000001</v>
      </c>
      <c r="H18" s="20">
        <v>0.2044</v>
      </c>
      <c r="I18" s="62">
        <v>1</v>
      </c>
      <c r="J18" s="63">
        <v>1</v>
      </c>
      <c r="K18" s="63">
        <v>1.2</v>
      </c>
      <c r="L18" s="69">
        <f t="shared" si="1"/>
        <v>175199.94</v>
      </c>
      <c r="M18" s="69">
        <f t="shared" si="2"/>
        <v>221231.68</v>
      </c>
    </row>
    <row r="19" spans="1:13" ht="15.75" customHeight="1" x14ac:dyDescent="0.2">
      <c r="A19" s="7">
        <v>3</v>
      </c>
      <c r="B19" s="7" t="s">
        <v>31</v>
      </c>
      <c r="C19" s="8" t="s">
        <v>32</v>
      </c>
      <c r="D19" s="7">
        <v>0.98</v>
      </c>
      <c r="E19" s="7"/>
      <c r="F19" s="10"/>
      <c r="G19" s="10"/>
      <c r="H19" s="7"/>
      <c r="I19" s="7"/>
      <c r="J19" s="12"/>
      <c r="K19" s="12"/>
      <c r="L19" s="68"/>
      <c r="M19" s="68"/>
    </row>
    <row r="20" spans="1:13" ht="15.75" customHeight="1" x14ac:dyDescent="0.2">
      <c r="A20" s="28">
        <v>11</v>
      </c>
      <c r="B20" s="14" t="s">
        <v>33</v>
      </c>
      <c r="C20" s="76" t="s">
        <v>34</v>
      </c>
      <c r="D20" s="15">
        <v>0.98</v>
      </c>
      <c r="E20" s="15">
        <v>16044.79</v>
      </c>
      <c r="F20" s="16">
        <v>1.105</v>
      </c>
      <c r="G20" s="16">
        <v>2.0150000000000001</v>
      </c>
      <c r="H20" s="17">
        <v>1</v>
      </c>
      <c r="I20" s="18">
        <v>0.8</v>
      </c>
      <c r="J20" s="19">
        <v>1</v>
      </c>
      <c r="K20" s="63">
        <v>1.2</v>
      </c>
      <c r="L20" s="71">
        <f t="shared" si="1"/>
        <v>13899.92</v>
      </c>
      <c r="M20" s="69">
        <f t="shared" si="2"/>
        <v>30416.3</v>
      </c>
    </row>
    <row r="21" spans="1:13" ht="15.75" customHeight="1" x14ac:dyDescent="0.2">
      <c r="A21" s="29">
        <v>4</v>
      </c>
      <c r="B21" s="29" t="s">
        <v>35</v>
      </c>
      <c r="C21" s="77" t="s">
        <v>36</v>
      </c>
      <c r="D21" s="7">
        <v>0.89</v>
      </c>
      <c r="E21" s="7"/>
      <c r="F21" s="10"/>
      <c r="G21" s="10"/>
      <c r="H21" s="7"/>
      <c r="I21" s="7"/>
      <c r="J21" s="12"/>
      <c r="K21" s="12"/>
      <c r="L21" s="68"/>
      <c r="M21" s="68"/>
    </row>
    <row r="22" spans="1:13" ht="15.75" customHeight="1" x14ac:dyDescent="0.2">
      <c r="A22" s="13">
        <v>12</v>
      </c>
      <c r="B22" s="14" t="s">
        <v>37</v>
      </c>
      <c r="C22" s="76" t="s">
        <v>38</v>
      </c>
      <c r="D22" s="15">
        <v>0.89</v>
      </c>
      <c r="E22" s="15">
        <v>16044.79</v>
      </c>
      <c r="F22" s="16">
        <v>1.105</v>
      </c>
      <c r="G22" s="16">
        <v>2.0150000000000001</v>
      </c>
      <c r="H22" s="17">
        <v>1</v>
      </c>
      <c r="I22" s="18">
        <v>0.8</v>
      </c>
      <c r="J22" s="19">
        <v>1</v>
      </c>
      <c r="K22" s="63">
        <v>1.2</v>
      </c>
      <c r="L22" s="71">
        <f t="shared" si="1"/>
        <v>12623.4</v>
      </c>
      <c r="M22" s="69">
        <f t="shared" si="2"/>
        <v>27622.97</v>
      </c>
    </row>
    <row r="23" spans="1:13" ht="15.75" customHeight="1" x14ac:dyDescent="0.2">
      <c r="A23" s="29">
        <v>5</v>
      </c>
      <c r="B23" s="29" t="s">
        <v>39</v>
      </c>
      <c r="C23" s="77" t="s">
        <v>40</v>
      </c>
      <c r="D23" s="7">
        <v>1.0900000000000001</v>
      </c>
      <c r="E23" s="7"/>
      <c r="F23" s="10"/>
      <c r="G23" s="10"/>
      <c r="H23" s="7"/>
      <c r="I23" s="7"/>
      <c r="J23" s="12"/>
      <c r="K23" s="12"/>
      <c r="L23" s="68"/>
      <c r="M23" s="68"/>
    </row>
    <row r="24" spans="1:13" ht="15.75" customHeight="1" x14ac:dyDescent="0.2">
      <c r="A24" s="13">
        <v>13</v>
      </c>
      <c r="B24" s="14" t="s">
        <v>41</v>
      </c>
      <c r="C24" s="76" t="s">
        <v>42</v>
      </c>
      <c r="D24" s="15">
        <v>0.91</v>
      </c>
      <c r="E24" s="15">
        <v>16044.79</v>
      </c>
      <c r="F24" s="16">
        <v>1.105</v>
      </c>
      <c r="G24" s="16">
        <v>2.0150000000000001</v>
      </c>
      <c r="H24" s="17">
        <v>1</v>
      </c>
      <c r="I24" s="18">
        <v>0.8</v>
      </c>
      <c r="J24" s="19">
        <v>1</v>
      </c>
      <c r="K24" s="63">
        <v>1.2</v>
      </c>
      <c r="L24" s="71">
        <f t="shared" si="1"/>
        <v>12907.07</v>
      </c>
      <c r="M24" s="69">
        <f t="shared" si="2"/>
        <v>28243.71</v>
      </c>
    </row>
    <row r="25" spans="1:13" ht="15.75" customHeight="1" x14ac:dyDescent="0.2">
      <c r="A25" s="13">
        <v>14</v>
      </c>
      <c r="B25" s="14" t="s">
        <v>43</v>
      </c>
      <c r="C25" s="76" t="s">
        <v>44</v>
      </c>
      <c r="D25" s="15">
        <v>2.41</v>
      </c>
      <c r="E25" s="15">
        <v>16044.79</v>
      </c>
      <c r="F25" s="16">
        <v>1.105</v>
      </c>
      <c r="G25" s="16">
        <v>2.0150000000000001</v>
      </c>
      <c r="H25" s="17">
        <v>1</v>
      </c>
      <c r="I25" s="18">
        <v>0.8</v>
      </c>
      <c r="J25" s="19">
        <v>1</v>
      </c>
      <c r="K25" s="63">
        <v>1.2</v>
      </c>
      <c r="L25" s="71">
        <f t="shared" si="1"/>
        <v>34182.46</v>
      </c>
      <c r="M25" s="69">
        <f t="shared" si="2"/>
        <v>74799.27</v>
      </c>
    </row>
    <row r="26" spans="1:13" ht="29.25" customHeight="1" x14ac:dyDescent="0.2">
      <c r="A26" s="86">
        <v>15</v>
      </c>
      <c r="B26" s="30" t="s">
        <v>45</v>
      </c>
      <c r="C26" s="31" t="s">
        <v>46</v>
      </c>
      <c r="D26" s="32">
        <v>3.73</v>
      </c>
      <c r="E26" s="15">
        <v>16044.79</v>
      </c>
      <c r="F26" s="16">
        <v>1.105</v>
      </c>
      <c r="G26" s="16">
        <v>2.0150000000000001</v>
      </c>
      <c r="H26" s="17">
        <v>1</v>
      </c>
      <c r="I26" s="18">
        <v>0.8</v>
      </c>
      <c r="J26" s="19">
        <v>1</v>
      </c>
      <c r="K26" s="63">
        <v>1.2</v>
      </c>
      <c r="L26" s="71">
        <f t="shared" si="1"/>
        <v>52904.81</v>
      </c>
      <c r="M26" s="69">
        <f t="shared" si="2"/>
        <v>115768.17</v>
      </c>
    </row>
    <row r="27" spans="1:13" ht="15.75" customHeight="1" x14ac:dyDescent="0.2">
      <c r="A27" s="29">
        <v>6</v>
      </c>
      <c r="B27" s="29" t="s">
        <v>47</v>
      </c>
      <c r="C27" s="77" t="s">
        <v>456</v>
      </c>
      <c r="D27" s="7">
        <v>1.54</v>
      </c>
      <c r="E27" s="7"/>
      <c r="F27" s="10"/>
      <c r="G27" s="10"/>
      <c r="H27" s="7"/>
      <c r="I27" s="7"/>
      <c r="J27" s="12"/>
      <c r="K27" s="12"/>
      <c r="L27" s="68"/>
      <c r="M27" s="68"/>
    </row>
    <row r="28" spans="1:13" s="6" customFormat="1" ht="17.25" customHeight="1" x14ac:dyDescent="0.2">
      <c r="A28" s="33">
        <v>16</v>
      </c>
      <c r="B28" s="34" t="s">
        <v>48</v>
      </c>
      <c r="C28" s="78" t="s">
        <v>49</v>
      </c>
      <c r="D28" s="35">
        <v>0.35</v>
      </c>
      <c r="E28" s="15">
        <v>16044.79</v>
      </c>
      <c r="F28" s="16">
        <v>1.105</v>
      </c>
      <c r="G28" s="16">
        <v>2.0150000000000001</v>
      </c>
      <c r="H28" s="17">
        <v>0.97440000000000004</v>
      </c>
      <c r="I28" s="18">
        <v>0.8</v>
      </c>
      <c r="J28" s="19">
        <v>1</v>
      </c>
      <c r="K28" s="63">
        <v>1.2</v>
      </c>
      <c r="L28" s="71">
        <f t="shared" si="1"/>
        <v>4980.93</v>
      </c>
      <c r="M28" s="69">
        <f t="shared" si="2"/>
        <v>10728.63</v>
      </c>
    </row>
    <row r="29" spans="1:13" s="6" customFormat="1" ht="30" customHeight="1" x14ac:dyDescent="0.2">
      <c r="A29" s="33">
        <v>17</v>
      </c>
      <c r="B29" s="34" t="s">
        <v>50</v>
      </c>
      <c r="C29" s="78" t="s">
        <v>51</v>
      </c>
      <c r="D29" s="35">
        <v>0.97</v>
      </c>
      <c r="E29" s="15">
        <v>16044.79</v>
      </c>
      <c r="F29" s="16">
        <v>1.105</v>
      </c>
      <c r="G29" s="16">
        <v>2.0150000000000001</v>
      </c>
      <c r="H29" s="17">
        <v>0.96299999999999997</v>
      </c>
      <c r="I29" s="18">
        <v>0.8</v>
      </c>
      <c r="J29" s="19">
        <v>1</v>
      </c>
      <c r="K29" s="63">
        <v>1.2</v>
      </c>
      <c r="L29" s="71">
        <f t="shared" si="1"/>
        <v>13824.88</v>
      </c>
      <c r="M29" s="69">
        <f t="shared" si="2"/>
        <v>29567.86</v>
      </c>
    </row>
    <row r="30" spans="1:13" s="6" customFormat="1" ht="15.75" customHeight="1" x14ac:dyDescent="0.2">
      <c r="A30" s="33">
        <v>18</v>
      </c>
      <c r="B30" s="34" t="s">
        <v>52</v>
      </c>
      <c r="C30" s="78" t="s">
        <v>53</v>
      </c>
      <c r="D30" s="35">
        <v>0.97</v>
      </c>
      <c r="E30" s="15">
        <v>16044.79</v>
      </c>
      <c r="F30" s="16">
        <v>1.105</v>
      </c>
      <c r="G30" s="16">
        <v>2.0150000000000001</v>
      </c>
      <c r="H30" s="17">
        <v>0.98270000000000002</v>
      </c>
      <c r="I30" s="18">
        <v>0.8</v>
      </c>
      <c r="J30" s="19">
        <v>1</v>
      </c>
      <c r="K30" s="63">
        <v>1.2</v>
      </c>
      <c r="L30" s="71">
        <f t="shared" si="1"/>
        <v>13789.32</v>
      </c>
      <c r="M30" s="69">
        <f t="shared" si="2"/>
        <v>29854.35</v>
      </c>
    </row>
    <row r="31" spans="1:13" s="6" customFormat="1" ht="12" customHeight="1" x14ac:dyDescent="0.2">
      <c r="A31" s="33">
        <v>19</v>
      </c>
      <c r="B31" s="34" t="s">
        <v>54</v>
      </c>
      <c r="C31" s="78" t="s">
        <v>55</v>
      </c>
      <c r="D31" s="35">
        <v>1.95</v>
      </c>
      <c r="E31" s="15">
        <v>16044.79</v>
      </c>
      <c r="F31" s="16">
        <v>1.105</v>
      </c>
      <c r="G31" s="16">
        <v>2.0150000000000001</v>
      </c>
      <c r="H31" s="17">
        <v>0.98199999999999998</v>
      </c>
      <c r="I31" s="18">
        <v>0.8</v>
      </c>
      <c r="J31" s="19">
        <v>1</v>
      </c>
      <c r="K31" s="63">
        <v>1.2</v>
      </c>
      <c r="L31" s="71">
        <f t="shared" si="1"/>
        <v>27723.34</v>
      </c>
      <c r="M31" s="69">
        <f t="shared" si="2"/>
        <v>59996</v>
      </c>
    </row>
    <row r="32" spans="1:13" s="36" customFormat="1" ht="15.75" customHeight="1" x14ac:dyDescent="0.2">
      <c r="A32" s="29">
        <v>7</v>
      </c>
      <c r="B32" s="29" t="s">
        <v>56</v>
      </c>
      <c r="C32" s="77" t="s">
        <v>57</v>
      </c>
      <c r="D32" s="7">
        <v>0.98</v>
      </c>
      <c r="E32" s="7"/>
      <c r="F32" s="10"/>
      <c r="G32" s="10"/>
      <c r="H32" s="7"/>
      <c r="I32" s="7"/>
      <c r="J32" s="12"/>
      <c r="K32" s="12"/>
      <c r="L32" s="68"/>
      <c r="M32" s="68"/>
    </row>
    <row r="33" spans="1:13" s="36" customFormat="1" ht="15.75" customHeight="1" x14ac:dyDescent="0.2">
      <c r="A33" s="13">
        <v>20</v>
      </c>
      <c r="B33" s="14" t="s">
        <v>58</v>
      </c>
      <c r="C33" s="76" t="s">
        <v>59</v>
      </c>
      <c r="D33" s="37">
        <v>0.98</v>
      </c>
      <c r="E33" s="15">
        <v>16044.79</v>
      </c>
      <c r="F33" s="16">
        <v>1.105</v>
      </c>
      <c r="G33" s="16">
        <v>2.0150000000000001</v>
      </c>
      <c r="H33" s="17">
        <v>1</v>
      </c>
      <c r="I33" s="18">
        <v>0.8</v>
      </c>
      <c r="J33" s="19">
        <v>1</v>
      </c>
      <c r="K33" s="63">
        <v>1.2</v>
      </c>
      <c r="L33" s="71">
        <f t="shared" si="1"/>
        <v>13899.92</v>
      </c>
      <c r="M33" s="69">
        <f t="shared" si="2"/>
        <v>30416.3</v>
      </c>
    </row>
    <row r="34" spans="1:13" s="36" customFormat="1" ht="15.75" customHeight="1" x14ac:dyDescent="0.2">
      <c r="A34" s="7">
        <v>8</v>
      </c>
      <c r="B34" s="7" t="s">
        <v>60</v>
      </c>
      <c r="C34" s="77" t="s">
        <v>61</v>
      </c>
      <c r="D34" s="7">
        <v>12.8</v>
      </c>
      <c r="E34" s="7"/>
      <c r="F34" s="10"/>
      <c r="G34" s="10"/>
      <c r="H34" s="7"/>
      <c r="I34" s="7"/>
      <c r="J34" s="12"/>
      <c r="K34" s="12"/>
      <c r="L34" s="68"/>
      <c r="M34" s="68"/>
    </row>
    <row r="35" spans="1:13" s="64" customFormat="1" ht="27" customHeight="1" x14ac:dyDescent="0.2">
      <c r="A35" s="23">
        <v>21</v>
      </c>
      <c r="B35" s="50" t="s">
        <v>62</v>
      </c>
      <c r="C35" s="61" t="s">
        <v>63</v>
      </c>
      <c r="D35" s="37">
        <v>7.95</v>
      </c>
      <c r="E35" s="15">
        <v>16044.79</v>
      </c>
      <c r="F35" s="16">
        <v>1.105</v>
      </c>
      <c r="G35" s="16">
        <v>2.0150000000000001</v>
      </c>
      <c r="H35" s="20">
        <v>1</v>
      </c>
      <c r="I35" s="62">
        <v>1</v>
      </c>
      <c r="J35" s="63">
        <v>1</v>
      </c>
      <c r="K35" s="63">
        <v>1.2</v>
      </c>
      <c r="L35" s="72">
        <f t="shared" si="1"/>
        <v>140949.47</v>
      </c>
      <c r="M35" s="69">
        <f t="shared" si="2"/>
        <v>308430.59999999998</v>
      </c>
    </row>
    <row r="36" spans="1:13" s="64" customFormat="1" ht="15.75" customHeight="1" x14ac:dyDescent="0.2">
      <c r="A36" s="23">
        <v>22</v>
      </c>
      <c r="B36" s="50" t="s">
        <v>64</v>
      </c>
      <c r="C36" s="61" t="s">
        <v>65</v>
      </c>
      <c r="D36" s="37">
        <v>14.23</v>
      </c>
      <c r="E36" s="15">
        <v>16044.79</v>
      </c>
      <c r="F36" s="16">
        <v>1.105</v>
      </c>
      <c r="G36" s="16">
        <v>2.0150000000000001</v>
      </c>
      <c r="H36" s="20">
        <v>1</v>
      </c>
      <c r="I36" s="62">
        <v>1</v>
      </c>
      <c r="J36" s="63">
        <v>1</v>
      </c>
      <c r="K36" s="63">
        <v>1.2</v>
      </c>
      <c r="L36" s="72">
        <f t="shared" si="1"/>
        <v>252290.68</v>
      </c>
      <c r="M36" s="69">
        <f t="shared" si="2"/>
        <v>552071.38</v>
      </c>
    </row>
    <row r="37" spans="1:13" s="21" customFormat="1" ht="27.75" customHeight="1" x14ac:dyDescent="0.2">
      <c r="A37" s="26">
        <v>23</v>
      </c>
      <c r="B37" s="50" t="s">
        <v>66</v>
      </c>
      <c r="C37" s="61" t="s">
        <v>67</v>
      </c>
      <c r="D37" s="37">
        <v>10.34</v>
      </c>
      <c r="E37" s="15">
        <v>16044.79</v>
      </c>
      <c r="F37" s="16">
        <v>1.105</v>
      </c>
      <c r="G37" s="16">
        <v>2.0150000000000001</v>
      </c>
      <c r="H37" s="20">
        <v>1</v>
      </c>
      <c r="I37" s="62">
        <v>1</v>
      </c>
      <c r="J37" s="63">
        <v>1</v>
      </c>
      <c r="K37" s="63">
        <v>1.2</v>
      </c>
      <c r="L37" s="72">
        <f t="shared" si="1"/>
        <v>183322.96</v>
      </c>
      <c r="M37" s="69">
        <f t="shared" si="2"/>
        <v>401153.76</v>
      </c>
    </row>
    <row r="38" spans="1:13" ht="15.75" customHeight="1" x14ac:dyDescent="0.2">
      <c r="A38" s="7">
        <v>9</v>
      </c>
      <c r="B38" s="7" t="s">
        <v>68</v>
      </c>
      <c r="C38" s="77" t="s">
        <v>69</v>
      </c>
      <c r="D38" s="7">
        <v>1.42</v>
      </c>
      <c r="E38" s="7"/>
      <c r="F38" s="10"/>
      <c r="G38" s="10"/>
      <c r="H38" s="7"/>
      <c r="I38" s="7"/>
      <c r="J38" s="12"/>
      <c r="K38" s="12"/>
      <c r="L38" s="68"/>
      <c r="M38" s="68"/>
    </row>
    <row r="39" spans="1:13" s="36" customFormat="1" ht="15.75" customHeight="1" x14ac:dyDescent="0.2">
      <c r="A39" s="28">
        <v>24</v>
      </c>
      <c r="B39" s="28" t="s">
        <v>70</v>
      </c>
      <c r="C39" s="76" t="s">
        <v>71</v>
      </c>
      <c r="D39" s="15">
        <v>1.38</v>
      </c>
      <c r="E39" s="15">
        <v>16044.79</v>
      </c>
      <c r="F39" s="16">
        <v>1.105</v>
      </c>
      <c r="G39" s="16">
        <v>2.0150000000000001</v>
      </c>
      <c r="H39" s="17">
        <v>1</v>
      </c>
      <c r="I39" s="18">
        <v>0.8</v>
      </c>
      <c r="J39" s="19">
        <v>1</v>
      </c>
      <c r="K39" s="63">
        <v>1.2</v>
      </c>
      <c r="L39" s="71">
        <f t="shared" si="1"/>
        <v>19573.36</v>
      </c>
      <c r="M39" s="69">
        <f t="shared" si="2"/>
        <v>42831.12</v>
      </c>
    </row>
    <row r="40" spans="1:13" s="36" customFormat="1" ht="15.75" customHeight="1" x14ac:dyDescent="0.2">
      <c r="A40" s="28">
        <v>25</v>
      </c>
      <c r="B40" s="14" t="s">
        <v>72</v>
      </c>
      <c r="C40" s="76" t="s">
        <v>73</v>
      </c>
      <c r="D40" s="15">
        <v>2.09</v>
      </c>
      <c r="E40" s="15">
        <v>16044.79</v>
      </c>
      <c r="F40" s="16">
        <v>1.105</v>
      </c>
      <c r="G40" s="16">
        <v>2.0150000000000001</v>
      </c>
      <c r="H40" s="17">
        <v>1</v>
      </c>
      <c r="I40" s="18">
        <v>0.8</v>
      </c>
      <c r="J40" s="19">
        <v>1</v>
      </c>
      <c r="K40" s="63">
        <v>1.2</v>
      </c>
      <c r="L40" s="71">
        <f t="shared" si="1"/>
        <v>29643.71</v>
      </c>
      <c r="M40" s="69">
        <f t="shared" si="2"/>
        <v>64867.42</v>
      </c>
    </row>
    <row r="41" spans="1:13" s="36" customFormat="1" ht="15.75" customHeight="1" x14ac:dyDescent="0.2">
      <c r="A41" s="29">
        <v>10</v>
      </c>
      <c r="B41" s="29" t="s">
        <v>74</v>
      </c>
      <c r="C41" s="77" t="s">
        <v>75</v>
      </c>
      <c r="D41" s="9">
        <v>1.6</v>
      </c>
      <c r="E41" s="7"/>
      <c r="F41" s="10"/>
      <c r="G41" s="10"/>
      <c r="H41" s="7"/>
      <c r="I41" s="7"/>
      <c r="J41" s="12"/>
      <c r="K41" s="12"/>
      <c r="L41" s="68"/>
      <c r="M41" s="68"/>
    </row>
    <row r="42" spans="1:13" s="36" customFormat="1" ht="15.75" customHeight="1" x14ac:dyDescent="0.2">
      <c r="A42" s="13">
        <v>26</v>
      </c>
      <c r="B42" s="14" t="s">
        <v>76</v>
      </c>
      <c r="C42" s="76" t="s">
        <v>77</v>
      </c>
      <c r="D42" s="15">
        <v>1.6</v>
      </c>
      <c r="E42" s="15">
        <v>16044.79</v>
      </c>
      <c r="F42" s="16">
        <v>1.105</v>
      </c>
      <c r="G42" s="16">
        <v>2.0150000000000001</v>
      </c>
      <c r="H42" s="17">
        <v>1</v>
      </c>
      <c r="I42" s="18">
        <v>0.8</v>
      </c>
      <c r="J42" s="19">
        <v>1</v>
      </c>
      <c r="K42" s="63">
        <v>1.2</v>
      </c>
      <c r="L42" s="71">
        <f t="shared" si="1"/>
        <v>22693.75</v>
      </c>
      <c r="M42" s="69">
        <f t="shared" si="2"/>
        <v>49659.27</v>
      </c>
    </row>
    <row r="43" spans="1:13" s="36" customFormat="1" ht="15.75" customHeight="1" x14ac:dyDescent="0.2">
      <c r="A43" s="29">
        <v>11</v>
      </c>
      <c r="B43" s="29" t="s">
        <v>78</v>
      </c>
      <c r="C43" s="77" t="s">
        <v>79</v>
      </c>
      <c r="D43" s="7">
        <v>1.39</v>
      </c>
      <c r="E43" s="7"/>
      <c r="F43" s="10"/>
      <c r="G43" s="10"/>
      <c r="H43" s="7"/>
      <c r="I43" s="7"/>
      <c r="J43" s="12"/>
      <c r="K43" s="12"/>
      <c r="L43" s="68"/>
      <c r="M43" s="68"/>
    </row>
    <row r="44" spans="1:13" s="36" customFormat="1" ht="15.75" customHeight="1" x14ac:dyDescent="0.2">
      <c r="A44" s="13">
        <v>27</v>
      </c>
      <c r="B44" s="14" t="s">
        <v>80</v>
      </c>
      <c r="C44" s="76" t="s">
        <v>81</v>
      </c>
      <c r="D44" s="15">
        <v>1.49</v>
      </c>
      <c r="E44" s="15">
        <v>16044.79</v>
      </c>
      <c r="F44" s="16">
        <v>1.105</v>
      </c>
      <c r="G44" s="16">
        <v>2.0150000000000001</v>
      </c>
      <c r="H44" s="17">
        <v>1</v>
      </c>
      <c r="I44" s="18">
        <v>0.8</v>
      </c>
      <c r="J44" s="19">
        <v>1</v>
      </c>
      <c r="K44" s="63">
        <v>1.2</v>
      </c>
      <c r="L44" s="71">
        <f t="shared" si="1"/>
        <v>21133.56</v>
      </c>
      <c r="M44" s="69">
        <f t="shared" si="2"/>
        <v>46245.19</v>
      </c>
    </row>
    <row r="45" spans="1:13" s="36" customFormat="1" ht="15.75" customHeight="1" x14ac:dyDescent="0.2">
      <c r="A45" s="13">
        <v>28</v>
      </c>
      <c r="B45" s="14" t="s">
        <v>82</v>
      </c>
      <c r="C45" s="76" t="s">
        <v>83</v>
      </c>
      <c r="D45" s="15">
        <v>1.36</v>
      </c>
      <c r="E45" s="15">
        <v>16044.79</v>
      </c>
      <c r="F45" s="16">
        <v>1.105</v>
      </c>
      <c r="G45" s="16">
        <v>2.0150000000000001</v>
      </c>
      <c r="H45" s="17">
        <v>1</v>
      </c>
      <c r="I45" s="18">
        <v>0.8</v>
      </c>
      <c r="J45" s="19">
        <v>1</v>
      </c>
      <c r="K45" s="63">
        <v>1.2</v>
      </c>
      <c r="L45" s="71">
        <f t="shared" si="1"/>
        <v>19289.689999999999</v>
      </c>
      <c r="M45" s="69">
        <f t="shared" si="2"/>
        <v>42210.38</v>
      </c>
    </row>
    <row r="46" spans="1:13" s="36" customFormat="1" ht="15" customHeight="1" x14ac:dyDescent="0.2">
      <c r="A46" s="7">
        <v>12</v>
      </c>
      <c r="B46" s="7" t="s">
        <v>84</v>
      </c>
      <c r="C46" s="77" t="s">
        <v>85</v>
      </c>
      <c r="D46" s="7">
        <v>0.92</v>
      </c>
      <c r="E46" s="7"/>
      <c r="F46" s="10"/>
      <c r="G46" s="10"/>
      <c r="H46" s="7"/>
      <c r="I46" s="7"/>
      <c r="J46" s="12"/>
      <c r="K46" s="12"/>
      <c r="L46" s="68"/>
      <c r="M46" s="68"/>
    </row>
    <row r="47" spans="1:13" s="36" customFormat="1" ht="15.75" customHeight="1" x14ac:dyDescent="0.2">
      <c r="A47" s="39">
        <v>29</v>
      </c>
      <c r="B47" s="14" t="s">
        <v>86</v>
      </c>
      <c r="C47" s="76" t="s">
        <v>87</v>
      </c>
      <c r="D47" s="40">
        <v>0.97</v>
      </c>
      <c r="E47" s="15">
        <v>16044.79</v>
      </c>
      <c r="F47" s="16">
        <v>1.105</v>
      </c>
      <c r="G47" s="16">
        <v>2.0150000000000001</v>
      </c>
      <c r="H47" s="17">
        <v>1</v>
      </c>
      <c r="I47" s="18">
        <v>0.8</v>
      </c>
      <c r="J47" s="19">
        <v>1</v>
      </c>
      <c r="K47" s="63">
        <v>1.2</v>
      </c>
      <c r="L47" s="71">
        <f t="shared" si="1"/>
        <v>13758.09</v>
      </c>
      <c r="M47" s="69">
        <f t="shared" si="2"/>
        <v>30105.93</v>
      </c>
    </row>
    <row r="48" spans="1:13" s="36" customFormat="1" ht="15.75" customHeight="1" x14ac:dyDescent="0.2">
      <c r="A48" s="39">
        <v>30</v>
      </c>
      <c r="B48" s="14" t="s">
        <v>88</v>
      </c>
      <c r="C48" s="76" t="s">
        <v>89</v>
      </c>
      <c r="D48" s="15">
        <v>1.1599999999999999</v>
      </c>
      <c r="E48" s="15">
        <v>16044.79</v>
      </c>
      <c r="F48" s="16">
        <v>1.105</v>
      </c>
      <c r="G48" s="16">
        <v>2.0150000000000001</v>
      </c>
      <c r="H48" s="17">
        <v>1</v>
      </c>
      <c r="I48" s="18">
        <v>0.8</v>
      </c>
      <c r="J48" s="19">
        <v>1</v>
      </c>
      <c r="K48" s="63">
        <v>1.2</v>
      </c>
      <c r="L48" s="71">
        <f t="shared" si="1"/>
        <v>16452.97</v>
      </c>
      <c r="M48" s="69">
        <f t="shared" si="2"/>
        <v>36002.97</v>
      </c>
    </row>
    <row r="49" spans="1:13" s="36" customFormat="1" ht="15.75" customHeight="1" x14ac:dyDescent="0.2">
      <c r="A49" s="39">
        <v>31</v>
      </c>
      <c r="B49" s="14" t="s">
        <v>90</v>
      </c>
      <c r="C49" s="76" t="s">
        <v>91</v>
      </c>
      <c r="D49" s="15">
        <v>0.97</v>
      </c>
      <c r="E49" s="15">
        <v>16044.79</v>
      </c>
      <c r="F49" s="16">
        <v>1.105</v>
      </c>
      <c r="G49" s="16">
        <v>2.0150000000000001</v>
      </c>
      <c r="H49" s="17">
        <v>1</v>
      </c>
      <c r="I49" s="18">
        <v>0.8</v>
      </c>
      <c r="J49" s="19">
        <v>1</v>
      </c>
      <c r="K49" s="63">
        <v>1.2</v>
      </c>
      <c r="L49" s="73">
        <f t="shared" si="1"/>
        <v>13758.09</v>
      </c>
      <c r="M49" s="69">
        <f t="shared" si="2"/>
        <v>30105.93</v>
      </c>
    </row>
    <row r="50" spans="1:13" s="36" customFormat="1" ht="12.75" customHeight="1" x14ac:dyDescent="0.2">
      <c r="A50" s="39">
        <v>32</v>
      </c>
      <c r="B50" s="14" t="s">
        <v>92</v>
      </c>
      <c r="C50" s="76" t="s">
        <v>93</v>
      </c>
      <c r="D50" s="32">
        <v>0.52</v>
      </c>
      <c r="E50" s="15">
        <v>16044.79</v>
      </c>
      <c r="F50" s="16">
        <v>1.105</v>
      </c>
      <c r="G50" s="16">
        <v>2.0150000000000001</v>
      </c>
      <c r="H50" s="17">
        <v>1</v>
      </c>
      <c r="I50" s="18">
        <v>0.8</v>
      </c>
      <c r="J50" s="19">
        <v>1</v>
      </c>
      <c r="K50" s="63">
        <v>1.2</v>
      </c>
      <c r="L50" s="73">
        <f t="shared" si="1"/>
        <v>7375.47</v>
      </c>
      <c r="M50" s="69">
        <f t="shared" si="2"/>
        <v>16139.26</v>
      </c>
    </row>
    <row r="51" spans="1:13" s="36" customFormat="1" ht="15" customHeight="1" x14ac:dyDescent="0.2">
      <c r="A51" s="39">
        <v>33</v>
      </c>
      <c r="B51" s="14" t="s">
        <v>94</v>
      </c>
      <c r="C51" s="76" t="s">
        <v>95</v>
      </c>
      <c r="D51" s="32">
        <v>0.65</v>
      </c>
      <c r="E51" s="15">
        <v>16044.79</v>
      </c>
      <c r="F51" s="16">
        <v>1.105</v>
      </c>
      <c r="G51" s="16">
        <v>2.0150000000000001</v>
      </c>
      <c r="H51" s="17">
        <v>1</v>
      </c>
      <c r="I51" s="18">
        <v>0.8</v>
      </c>
      <c r="J51" s="19">
        <v>1</v>
      </c>
      <c r="K51" s="63">
        <v>1.2</v>
      </c>
      <c r="L51" s="73">
        <f t="shared" si="1"/>
        <v>9219.34</v>
      </c>
      <c r="M51" s="69">
        <f t="shared" si="2"/>
        <v>20174.080000000002</v>
      </c>
    </row>
    <row r="52" spans="1:13" s="6" customFormat="1" ht="15" customHeight="1" x14ac:dyDescent="0.2">
      <c r="A52" s="39">
        <v>34</v>
      </c>
      <c r="B52" s="38" t="s">
        <v>463</v>
      </c>
      <c r="C52" s="25" t="s">
        <v>96</v>
      </c>
      <c r="D52" s="37">
        <v>5.74</v>
      </c>
      <c r="E52" s="37">
        <v>16044.79</v>
      </c>
      <c r="F52" s="49">
        <v>1.105</v>
      </c>
      <c r="G52" s="49">
        <v>2.0150000000000001</v>
      </c>
      <c r="H52" s="17">
        <v>0.11260000000000001</v>
      </c>
      <c r="I52" s="18">
        <v>0.8</v>
      </c>
      <c r="J52" s="19">
        <v>1</v>
      </c>
      <c r="K52" s="63">
        <v>1.2</v>
      </c>
      <c r="L52" s="73">
        <f t="shared" si="1"/>
        <v>90894.16</v>
      </c>
      <c r="M52" s="69">
        <f t="shared" si="2"/>
        <v>101786.95</v>
      </c>
    </row>
    <row r="53" spans="1:13" s="6" customFormat="1" ht="15" customHeight="1" x14ac:dyDescent="0.2">
      <c r="A53" s="39">
        <v>35</v>
      </c>
      <c r="B53" s="38" t="s">
        <v>464</v>
      </c>
      <c r="C53" s="25" t="s">
        <v>97</v>
      </c>
      <c r="D53" s="37">
        <v>8.4</v>
      </c>
      <c r="E53" s="37">
        <v>16044.79</v>
      </c>
      <c r="F53" s="49">
        <v>1.105</v>
      </c>
      <c r="G53" s="49">
        <v>2.0150000000000001</v>
      </c>
      <c r="H53" s="17">
        <v>7.8299999999999995E-2</v>
      </c>
      <c r="I53" s="18">
        <v>0.8</v>
      </c>
      <c r="J53" s="19">
        <v>1</v>
      </c>
      <c r="K53" s="63">
        <v>1.2</v>
      </c>
      <c r="L53" s="73">
        <f t="shared" si="1"/>
        <v>133552.09</v>
      </c>
      <c r="M53" s="69">
        <f t="shared" si="2"/>
        <v>144636.94</v>
      </c>
    </row>
    <row r="54" spans="1:13" s="6" customFormat="1" ht="15" customHeight="1" x14ac:dyDescent="0.2">
      <c r="A54" s="39">
        <v>36</v>
      </c>
      <c r="B54" s="38" t="s">
        <v>465</v>
      </c>
      <c r="C54" s="25" t="s">
        <v>98</v>
      </c>
      <c r="D54" s="37">
        <v>12.15</v>
      </c>
      <c r="E54" s="37">
        <v>16044.79</v>
      </c>
      <c r="F54" s="49">
        <v>1.105</v>
      </c>
      <c r="G54" s="49">
        <v>2.0150000000000001</v>
      </c>
      <c r="H54" s="17">
        <v>5.2999999999999999E-2</v>
      </c>
      <c r="I54" s="18">
        <v>0.8</v>
      </c>
      <c r="J54" s="19">
        <v>1</v>
      </c>
      <c r="K54" s="63">
        <v>1.2</v>
      </c>
      <c r="L54" s="73">
        <f t="shared" si="1"/>
        <v>193745.68</v>
      </c>
      <c r="M54" s="69">
        <f t="shared" si="2"/>
        <v>204598.46</v>
      </c>
    </row>
    <row r="55" spans="1:13" s="6" customFormat="1" ht="15" customHeight="1" x14ac:dyDescent="0.2">
      <c r="A55" s="39">
        <v>37</v>
      </c>
      <c r="B55" s="38" t="s">
        <v>466</v>
      </c>
      <c r="C55" s="25" t="s">
        <v>99</v>
      </c>
      <c r="D55" s="37">
        <v>17.190000000000001</v>
      </c>
      <c r="E55" s="37">
        <v>16044.79</v>
      </c>
      <c r="F55" s="49">
        <v>1.105</v>
      </c>
      <c r="G55" s="49">
        <v>2.0150000000000001</v>
      </c>
      <c r="H55" s="17">
        <v>3.8600000000000002E-2</v>
      </c>
      <c r="I55" s="18">
        <v>0.8</v>
      </c>
      <c r="J55" s="19">
        <v>1</v>
      </c>
      <c r="K55" s="63">
        <v>1.2</v>
      </c>
      <c r="L55" s="73">
        <f t="shared" si="1"/>
        <v>274574.96999999997</v>
      </c>
      <c r="M55" s="69">
        <f t="shared" si="2"/>
        <v>285757.81</v>
      </c>
    </row>
    <row r="56" spans="1:13" s="6" customFormat="1" ht="30.75" customHeight="1" x14ac:dyDescent="0.2">
      <c r="A56" s="93">
        <v>38</v>
      </c>
      <c r="B56" s="38" t="s">
        <v>467</v>
      </c>
      <c r="C56" s="25" t="s">
        <v>469</v>
      </c>
      <c r="D56" s="37">
        <v>0.97</v>
      </c>
      <c r="E56" s="37">
        <v>16044.79</v>
      </c>
      <c r="F56" s="49">
        <v>1.105</v>
      </c>
      <c r="G56" s="49">
        <v>2.0150000000000001</v>
      </c>
      <c r="H56" s="17">
        <v>0.71530000000000005</v>
      </c>
      <c r="I56" s="18">
        <v>0.8</v>
      </c>
      <c r="J56" s="19">
        <v>1</v>
      </c>
      <c r="K56" s="63">
        <v>1.2</v>
      </c>
      <c r="L56" s="73">
        <f t="shared" si="1"/>
        <v>14272.07</v>
      </c>
      <c r="M56" s="69">
        <f t="shared" si="2"/>
        <v>25965.69</v>
      </c>
    </row>
    <row r="57" spans="1:13" s="6" customFormat="1" ht="30.75" customHeight="1" x14ac:dyDescent="0.2">
      <c r="A57" s="93">
        <v>39</v>
      </c>
      <c r="B57" s="38" t="s">
        <v>468</v>
      </c>
      <c r="C57" s="25" t="s">
        <v>470</v>
      </c>
      <c r="D57" s="37">
        <v>10.82</v>
      </c>
      <c r="E57" s="37">
        <v>16044.79</v>
      </c>
      <c r="F57" s="49">
        <v>1.105</v>
      </c>
      <c r="G57" s="49">
        <v>2.0150000000000001</v>
      </c>
      <c r="H57" s="17">
        <v>7.7399999999999997E-2</v>
      </c>
      <c r="I57" s="18">
        <v>0.8</v>
      </c>
      <c r="J57" s="19">
        <v>1</v>
      </c>
      <c r="K57" s="63">
        <v>1.2</v>
      </c>
      <c r="L57" s="73">
        <f t="shared" si="1"/>
        <v>172045.94</v>
      </c>
      <c r="M57" s="69">
        <f t="shared" si="2"/>
        <v>186160.16</v>
      </c>
    </row>
    <row r="58" spans="1:13" ht="15.75" customHeight="1" x14ac:dyDescent="0.2">
      <c r="A58" s="7">
        <v>13</v>
      </c>
      <c r="B58" s="7" t="s">
        <v>100</v>
      </c>
      <c r="C58" s="77" t="s">
        <v>101</v>
      </c>
      <c r="D58" s="7">
        <v>0.8</v>
      </c>
      <c r="E58" s="7"/>
      <c r="F58" s="10"/>
      <c r="G58" s="10"/>
      <c r="H58" s="7"/>
      <c r="I58" s="7"/>
      <c r="J58" s="12"/>
      <c r="K58" s="12"/>
      <c r="L58" s="68"/>
      <c r="M58" s="68"/>
    </row>
    <row r="59" spans="1:13" ht="15.75" customHeight="1" x14ac:dyDescent="0.2">
      <c r="A59" s="28">
        <v>40</v>
      </c>
      <c r="B59" s="14" t="s">
        <v>102</v>
      </c>
      <c r="C59" s="76" t="s">
        <v>103</v>
      </c>
      <c r="D59" s="15">
        <v>0.8</v>
      </c>
      <c r="E59" s="15">
        <v>16044.79</v>
      </c>
      <c r="F59" s="16">
        <v>1.105</v>
      </c>
      <c r="G59" s="16">
        <v>2.0150000000000001</v>
      </c>
      <c r="H59" s="17">
        <v>1</v>
      </c>
      <c r="I59" s="18">
        <v>0.8</v>
      </c>
      <c r="J59" s="19">
        <v>1</v>
      </c>
      <c r="K59" s="63">
        <v>1.2</v>
      </c>
      <c r="L59" s="73">
        <f t="shared" si="1"/>
        <v>11346.88</v>
      </c>
      <c r="M59" s="69">
        <f t="shared" si="2"/>
        <v>24829.63</v>
      </c>
    </row>
    <row r="60" spans="1:13" ht="12.75" customHeight="1" x14ac:dyDescent="0.2">
      <c r="A60" s="28">
        <v>41</v>
      </c>
      <c r="B60" s="14" t="s">
        <v>104</v>
      </c>
      <c r="C60" s="76" t="s">
        <v>105</v>
      </c>
      <c r="D60" s="15">
        <v>3.39</v>
      </c>
      <c r="E60" s="15">
        <v>16044.79</v>
      </c>
      <c r="F60" s="16">
        <v>1.105</v>
      </c>
      <c r="G60" s="16">
        <v>2.0150000000000001</v>
      </c>
      <c r="H60" s="17">
        <v>1</v>
      </c>
      <c r="I60" s="18">
        <v>0.8</v>
      </c>
      <c r="J60" s="19">
        <v>1</v>
      </c>
      <c r="K60" s="63">
        <v>1.2</v>
      </c>
      <c r="L60" s="73">
        <f t="shared" si="1"/>
        <v>48082.38</v>
      </c>
      <c r="M60" s="69">
        <f t="shared" si="2"/>
        <v>105215.57</v>
      </c>
    </row>
    <row r="61" spans="1:13" ht="15.75" customHeight="1" x14ac:dyDescent="0.2">
      <c r="A61" s="7">
        <v>14</v>
      </c>
      <c r="B61" s="7" t="s">
        <v>106</v>
      </c>
      <c r="C61" s="77" t="s">
        <v>107</v>
      </c>
      <c r="D61" s="9">
        <v>1.7</v>
      </c>
      <c r="E61" s="7"/>
      <c r="F61" s="10"/>
      <c r="G61" s="10"/>
      <c r="H61" s="7"/>
      <c r="I61" s="7"/>
      <c r="J61" s="12"/>
      <c r="K61" s="12"/>
      <c r="L61" s="68"/>
      <c r="M61" s="68"/>
    </row>
    <row r="62" spans="1:13" ht="15.75" customHeight="1" x14ac:dyDescent="0.2">
      <c r="A62" s="28">
        <v>42</v>
      </c>
      <c r="B62" s="14" t="s">
        <v>108</v>
      </c>
      <c r="C62" s="76" t="s">
        <v>109</v>
      </c>
      <c r="D62" s="15">
        <v>1.53</v>
      </c>
      <c r="E62" s="15">
        <v>16044.79</v>
      </c>
      <c r="F62" s="16">
        <v>1.105</v>
      </c>
      <c r="G62" s="16">
        <v>2.0150000000000001</v>
      </c>
      <c r="H62" s="17">
        <v>1</v>
      </c>
      <c r="I62" s="18">
        <v>0.8</v>
      </c>
      <c r="J62" s="19">
        <v>1</v>
      </c>
      <c r="K62" s="63">
        <v>1.2</v>
      </c>
      <c r="L62" s="71">
        <f t="shared" si="1"/>
        <v>21700.9</v>
      </c>
      <c r="M62" s="69">
        <f t="shared" si="2"/>
        <v>47486.67</v>
      </c>
    </row>
    <row r="63" spans="1:13" ht="15.75" customHeight="1" x14ac:dyDescent="0.2">
      <c r="A63" s="28">
        <v>43</v>
      </c>
      <c r="B63" s="14" t="s">
        <v>110</v>
      </c>
      <c r="C63" s="76" t="s">
        <v>111</v>
      </c>
      <c r="D63" s="15">
        <v>3.17</v>
      </c>
      <c r="E63" s="15">
        <v>16044.79</v>
      </c>
      <c r="F63" s="16">
        <v>1.105</v>
      </c>
      <c r="G63" s="16">
        <v>2.0150000000000001</v>
      </c>
      <c r="H63" s="17">
        <v>1</v>
      </c>
      <c r="I63" s="18">
        <v>0.8</v>
      </c>
      <c r="J63" s="19">
        <v>1</v>
      </c>
      <c r="K63" s="63">
        <v>1.2</v>
      </c>
      <c r="L63" s="71">
        <f t="shared" si="1"/>
        <v>44961.99</v>
      </c>
      <c r="M63" s="69">
        <f t="shared" si="2"/>
        <v>98387.42</v>
      </c>
    </row>
    <row r="64" spans="1:13" ht="15.75" customHeight="1" x14ac:dyDescent="0.2">
      <c r="A64" s="7">
        <v>15</v>
      </c>
      <c r="B64" s="7" t="s">
        <v>112</v>
      </c>
      <c r="C64" s="77" t="s">
        <v>113</v>
      </c>
      <c r="D64" s="7">
        <v>1.05</v>
      </c>
      <c r="E64" s="7"/>
      <c r="F64" s="10"/>
      <c r="G64" s="10"/>
      <c r="H64" s="7"/>
      <c r="I64" s="7"/>
      <c r="J64" s="12"/>
      <c r="K64" s="12"/>
      <c r="L64" s="68"/>
      <c r="M64" s="68"/>
    </row>
    <row r="65" spans="1:13" ht="15.75" customHeight="1" x14ac:dyDescent="0.2">
      <c r="A65" s="28">
        <v>44</v>
      </c>
      <c r="B65" s="14" t="s">
        <v>114</v>
      </c>
      <c r="C65" s="76" t="s">
        <v>115</v>
      </c>
      <c r="D65" s="15">
        <v>0.98</v>
      </c>
      <c r="E65" s="15">
        <v>16044.79</v>
      </c>
      <c r="F65" s="16">
        <v>1.105</v>
      </c>
      <c r="G65" s="16">
        <v>2.0150000000000001</v>
      </c>
      <c r="H65" s="17">
        <v>1</v>
      </c>
      <c r="I65" s="18">
        <v>0.8</v>
      </c>
      <c r="J65" s="19">
        <v>1</v>
      </c>
      <c r="K65" s="63">
        <v>1.2</v>
      </c>
      <c r="L65" s="71">
        <f t="shared" si="1"/>
        <v>13899.92</v>
      </c>
      <c r="M65" s="69">
        <f t="shared" si="2"/>
        <v>30416.3</v>
      </c>
    </row>
    <row r="66" spans="1:13" ht="27.75" customHeight="1" x14ac:dyDescent="0.2">
      <c r="A66" s="41">
        <v>45</v>
      </c>
      <c r="B66" s="42" t="s">
        <v>116</v>
      </c>
      <c r="C66" s="31" t="s">
        <v>117</v>
      </c>
      <c r="D66" s="32">
        <v>1.75</v>
      </c>
      <c r="E66" s="15">
        <v>16044.79</v>
      </c>
      <c r="F66" s="16">
        <v>1.105</v>
      </c>
      <c r="G66" s="16">
        <v>2.0150000000000001</v>
      </c>
      <c r="H66" s="17">
        <v>1</v>
      </c>
      <c r="I66" s="18">
        <v>0.8</v>
      </c>
      <c r="J66" s="19">
        <v>1</v>
      </c>
      <c r="K66" s="63">
        <v>1.2</v>
      </c>
      <c r="L66" s="71">
        <f t="shared" si="1"/>
        <v>24821.29</v>
      </c>
      <c r="M66" s="69">
        <f t="shared" si="2"/>
        <v>54314.82</v>
      </c>
    </row>
    <row r="67" spans="1:13" ht="27.75" customHeight="1" x14ac:dyDescent="0.2">
      <c r="A67" s="28">
        <v>46</v>
      </c>
      <c r="B67" s="42" t="s">
        <v>118</v>
      </c>
      <c r="C67" s="31" t="s">
        <v>119</v>
      </c>
      <c r="D67" s="32">
        <v>2.89</v>
      </c>
      <c r="E67" s="15">
        <v>16044.79</v>
      </c>
      <c r="F67" s="16">
        <v>1.105</v>
      </c>
      <c r="G67" s="16">
        <v>2.0150000000000001</v>
      </c>
      <c r="H67" s="17">
        <v>1</v>
      </c>
      <c r="I67" s="18">
        <v>0.8</v>
      </c>
      <c r="J67" s="19">
        <v>1</v>
      </c>
      <c r="K67" s="63">
        <v>1.2</v>
      </c>
      <c r="L67" s="71">
        <f t="shared" si="1"/>
        <v>40990.589999999997</v>
      </c>
      <c r="M67" s="69">
        <f t="shared" si="2"/>
        <v>89697.05</v>
      </c>
    </row>
    <row r="68" spans="1:13" ht="15.75" customHeight="1" x14ac:dyDescent="0.2">
      <c r="A68" s="7">
        <v>16</v>
      </c>
      <c r="B68" s="7" t="s">
        <v>120</v>
      </c>
      <c r="C68" s="77" t="s">
        <v>121</v>
      </c>
      <c r="D68" s="7">
        <v>1.06</v>
      </c>
      <c r="E68" s="7"/>
      <c r="F68" s="10"/>
      <c r="G68" s="10"/>
      <c r="H68" s="7"/>
      <c r="I68" s="7"/>
      <c r="J68" s="12"/>
      <c r="K68" s="12"/>
      <c r="L68" s="68"/>
      <c r="M68" s="68"/>
    </row>
    <row r="69" spans="1:13" ht="26.25" customHeight="1" x14ac:dyDescent="0.2">
      <c r="A69" s="28">
        <v>47</v>
      </c>
      <c r="B69" s="14" t="s">
        <v>122</v>
      </c>
      <c r="C69" s="76" t="s">
        <v>123</v>
      </c>
      <c r="D69" s="15">
        <v>0.94</v>
      </c>
      <c r="E69" s="15">
        <v>16044.79</v>
      </c>
      <c r="F69" s="16">
        <v>1.105</v>
      </c>
      <c r="G69" s="16">
        <v>2.0150000000000001</v>
      </c>
      <c r="H69" s="17">
        <v>1</v>
      </c>
      <c r="I69" s="18">
        <v>0.8</v>
      </c>
      <c r="J69" s="19">
        <v>1</v>
      </c>
      <c r="K69" s="63">
        <v>1.2</v>
      </c>
      <c r="L69" s="71">
        <f t="shared" si="1"/>
        <v>13332.58</v>
      </c>
      <c r="M69" s="69">
        <f t="shared" si="2"/>
        <v>29174.82</v>
      </c>
    </row>
    <row r="70" spans="1:13" ht="15.75" customHeight="1" x14ac:dyDescent="0.2">
      <c r="A70" s="28">
        <v>48</v>
      </c>
      <c r="B70" s="14" t="s">
        <v>124</v>
      </c>
      <c r="C70" s="76" t="s">
        <v>125</v>
      </c>
      <c r="D70" s="15">
        <v>2.57</v>
      </c>
      <c r="E70" s="15">
        <v>16044.79</v>
      </c>
      <c r="F70" s="16">
        <v>1.105</v>
      </c>
      <c r="G70" s="16">
        <v>2.0150000000000001</v>
      </c>
      <c r="H70" s="17">
        <v>1</v>
      </c>
      <c r="I70" s="18">
        <v>0.8</v>
      </c>
      <c r="J70" s="19">
        <v>1</v>
      </c>
      <c r="K70" s="63">
        <v>1.2</v>
      </c>
      <c r="L70" s="71">
        <f t="shared" si="1"/>
        <v>36451.839999999997</v>
      </c>
      <c r="M70" s="69">
        <f t="shared" si="2"/>
        <v>79765.2</v>
      </c>
    </row>
    <row r="71" spans="1:13" ht="15.75" customHeight="1" x14ac:dyDescent="0.2">
      <c r="A71" s="7">
        <v>17</v>
      </c>
      <c r="B71" s="7" t="s">
        <v>126</v>
      </c>
      <c r="C71" s="77" t="s">
        <v>127</v>
      </c>
      <c r="D71" s="7">
        <v>1.79</v>
      </c>
      <c r="E71" s="7"/>
      <c r="F71" s="10"/>
      <c r="G71" s="10"/>
      <c r="H71" s="7"/>
      <c r="I71" s="7"/>
      <c r="J71" s="12"/>
      <c r="K71" s="12"/>
      <c r="L71" s="68"/>
      <c r="M71" s="68"/>
    </row>
    <row r="72" spans="1:13" ht="15.75" customHeight="1" x14ac:dyDescent="0.2">
      <c r="A72" s="28">
        <v>49</v>
      </c>
      <c r="B72" s="14" t="s">
        <v>128</v>
      </c>
      <c r="C72" s="76" t="s">
        <v>129</v>
      </c>
      <c r="D72" s="15">
        <v>1.79</v>
      </c>
      <c r="E72" s="15">
        <v>16044.79</v>
      </c>
      <c r="F72" s="16">
        <v>1.105</v>
      </c>
      <c r="G72" s="16">
        <v>2.0150000000000001</v>
      </c>
      <c r="H72" s="17">
        <v>1</v>
      </c>
      <c r="I72" s="18">
        <v>0.8</v>
      </c>
      <c r="J72" s="19">
        <v>1</v>
      </c>
      <c r="K72" s="63">
        <v>1.2</v>
      </c>
      <c r="L72" s="71">
        <f t="shared" si="1"/>
        <v>25388.63</v>
      </c>
      <c r="M72" s="69">
        <f t="shared" si="2"/>
        <v>55556.3</v>
      </c>
    </row>
    <row r="73" spans="1:13" ht="15.75" customHeight="1" x14ac:dyDescent="0.2">
      <c r="A73" s="7">
        <v>18</v>
      </c>
      <c r="B73" s="7" t="s">
        <v>130</v>
      </c>
      <c r="C73" s="77" t="s">
        <v>131</v>
      </c>
      <c r="D73" s="7">
        <v>2.74</v>
      </c>
      <c r="E73" s="7"/>
      <c r="F73" s="10"/>
      <c r="G73" s="10"/>
      <c r="H73" s="7"/>
      <c r="I73" s="7"/>
      <c r="J73" s="12"/>
      <c r="K73" s="12"/>
      <c r="L73" s="68"/>
      <c r="M73" s="68"/>
    </row>
    <row r="74" spans="1:13" ht="16.5" customHeight="1" x14ac:dyDescent="0.2">
      <c r="A74" s="28">
        <v>50</v>
      </c>
      <c r="B74" s="14" t="s">
        <v>132</v>
      </c>
      <c r="C74" s="76" t="s">
        <v>133</v>
      </c>
      <c r="D74" s="15">
        <v>1.6</v>
      </c>
      <c r="E74" s="15">
        <v>16044.79</v>
      </c>
      <c r="F74" s="16">
        <v>1.105</v>
      </c>
      <c r="G74" s="16">
        <v>2.0150000000000001</v>
      </c>
      <c r="H74" s="17">
        <v>1</v>
      </c>
      <c r="I74" s="18">
        <v>0.8</v>
      </c>
      <c r="J74" s="19">
        <v>1</v>
      </c>
      <c r="K74" s="63">
        <v>1.2</v>
      </c>
      <c r="L74" s="71">
        <f t="shared" si="1"/>
        <v>22693.75</v>
      </c>
      <c r="M74" s="69">
        <f t="shared" ref="M74:M137" si="3">ROUND(D74*E74*(1-H74+H74*G74*I74*K74),2)</f>
        <v>49659.27</v>
      </c>
    </row>
    <row r="75" spans="1:13" ht="17.25" customHeight="1" x14ac:dyDescent="0.2">
      <c r="A75" s="28">
        <v>51</v>
      </c>
      <c r="B75" s="38" t="s">
        <v>134</v>
      </c>
      <c r="C75" s="61" t="s">
        <v>135</v>
      </c>
      <c r="D75" s="15">
        <v>3.25</v>
      </c>
      <c r="E75" s="15">
        <v>16044.79</v>
      </c>
      <c r="F75" s="16">
        <v>1.105</v>
      </c>
      <c r="G75" s="16">
        <v>2.0150000000000001</v>
      </c>
      <c r="H75" s="17">
        <v>1</v>
      </c>
      <c r="I75" s="18">
        <v>0.8</v>
      </c>
      <c r="J75" s="19">
        <v>1</v>
      </c>
      <c r="K75" s="63">
        <v>1.2</v>
      </c>
      <c r="L75" s="71">
        <f t="shared" ref="L75:L77" si="4">ROUND(D75*E75*(1-H75+H75*F75*I75*J75),2)</f>
        <v>46096.68</v>
      </c>
      <c r="M75" s="69">
        <f t="shared" si="3"/>
        <v>100870.39</v>
      </c>
    </row>
    <row r="76" spans="1:13" s="21" customFormat="1" ht="14.25" customHeight="1" x14ac:dyDescent="0.2">
      <c r="A76" s="28">
        <v>52</v>
      </c>
      <c r="B76" s="50" t="s">
        <v>136</v>
      </c>
      <c r="C76" s="61" t="s">
        <v>137</v>
      </c>
      <c r="D76" s="15">
        <v>3.18</v>
      </c>
      <c r="E76" s="15">
        <v>16044.79</v>
      </c>
      <c r="F76" s="16">
        <v>1.105</v>
      </c>
      <c r="G76" s="16">
        <v>2.0150000000000001</v>
      </c>
      <c r="H76" s="20">
        <v>1</v>
      </c>
      <c r="I76" s="62">
        <v>1</v>
      </c>
      <c r="J76" s="63">
        <v>1</v>
      </c>
      <c r="K76" s="63">
        <v>1.2</v>
      </c>
      <c r="L76" s="72">
        <f t="shared" si="4"/>
        <v>56379.79</v>
      </c>
      <c r="M76" s="69">
        <f t="shared" si="3"/>
        <v>123372.24</v>
      </c>
    </row>
    <row r="77" spans="1:13" ht="15.75" customHeight="1" x14ac:dyDescent="0.2">
      <c r="A77" s="28">
        <v>53</v>
      </c>
      <c r="B77" s="14" t="s">
        <v>138</v>
      </c>
      <c r="C77" s="76" t="s">
        <v>139</v>
      </c>
      <c r="D77" s="15">
        <v>0.8</v>
      </c>
      <c r="E77" s="15">
        <v>16044.79</v>
      </c>
      <c r="F77" s="16">
        <v>1.105</v>
      </c>
      <c r="G77" s="16">
        <v>2.0150000000000001</v>
      </c>
      <c r="H77" s="17">
        <v>1</v>
      </c>
      <c r="I77" s="18">
        <v>0.8</v>
      </c>
      <c r="J77" s="19">
        <v>1</v>
      </c>
      <c r="K77" s="63">
        <v>1.2</v>
      </c>
      <c r="L77" s="71">
        <f t="shared" si="4"/>
        <v>11346.88</v>
      </c>
      <c r="M77" s="69">
        <f t="shared" si="3"/>
        <v>24829.63</v>
      </c>
    </row>
    <row r="78" spans="1:13" ht="15.75" customHeight="1" x14ac:dyDescent="0.2">
      <c r="A78" s="7">
        <v>19</v>
      </c>
      <c r="B78" s="7" t="s">
        <v>140</v>
      </c>
      <c r="C78" s="77" t="s">
        <v>141</v>
      </c>
      <c r="D78" s="7">
        <v>6.11</v>
      </c>
      <c r="E78" s="7"/>
      <c r="F78" s="10"/>
      <c r="G78" s="10"/>
      <c r="H78" s="7"/>
      <c r="I78" s="7"/>
      <c r="J78" s="12"/>
      <c r="K78" s="12"/>
      <c r="L78" s="68"/>
      <c r="M78" s="68"/>
    </row>
    <row r="79" spans="1:13" s="27" customFormat="1" ht="17.25" customHeight="1" x14ac:dyDescent="0.2">
      <c r="A79" s="43">
        <v>54</v>
      </c>
      <c r="B79" s="50" t="s">
        <v>142</v>
      </c>
      <c r="C79" s="61" t="s">
        <v>143</v>
      </c>
      <c r="D79" s="37">
        <v>2.35</v>
      </c>
      <c r="E79" s="37">
        <v>16044.79</v>
      </c>
      <c r="F79" s="49">
        <v>1.105</v>
      </c>
      <c r="G79" s="49">
        <v>2.0150000000000001</v>
      </c>
      <c r="H79" s="20">
        <v>1</v>
      </c>
      <c r="I79" s="62">
        <v>1</v>
      </c>
      <c r="J79" s="63">
        <v>1</v>
      </c>
      <c r="K79" s="63">
        <v>1.2</v>
      </c>
      <c r="L79" s="69">
        <f t="shared" ref="L79:L130" si="5">ROUND(D79*E79*(1-H79+H79*F79*I79*J79),2)</f>
        <v>41664.31</v>
      </c>
      <c r="M79" s="69">
        <f t="shared" si="3"/>
        <v>91171.31</v>
      </c>
    </row>
    <row r="80" spans="1:13" s="27" customFormat="1" ht="17.25" customHeight="1" x14ac:dyDescent="0.2">
      <c r="A80" s="43">
        <v>55</v>
      </c>
      <c r="B80" s="50" t="s">
        <v>144</v>
      </c>
      <c r="C80" s="61" t="s">
        <v>145</v>
      </c>
      <c r="D80" s="37">
        <v>2.48</v>
      </c>
      <c r="E80" s="37">
        <v>16044.79</v>
      </c>
      <c r="F80" s="49">
        <v>1.105</v>
      </c>
      <c r="G80" s="49">
        <v>2.0150000000000001</v>
      </c>
      <c r="H80" s="20">
        <v>1</v>
      </c>
      <c r="I80" s="62">
        <v>1</v>
      </c>
      <c r="J80" s="63">
        <v>1</v>
      </c>
      <c r="K80" s="63">
        <v>1.2</v>
      </c>
      <c r="L80" s="69">
        <f t="shared" si="5"/>
        <v>43969.14</v>
      </c>
      <c r="M80" s="69">
        <f t="shared" si="3"/>
        <v>96214.83</v>
      </c>
    </row>
    <row r="81" spans="1:13" s="27" customFormat="1" ht="25.5" customHeight="1" x14ac:dyDescent="0.2">
      <c r="A81" s="43">
        <v>56</v>
      </c>
      <c r="B81" s="50" t="s">
        <v>146</v>
      </c>
      <c r="C81" s="66" t="s">
        <v>147</v>
      </c>
      <c r="D81" s="37">
        <v>2.17</v>
      </c>
      <c r="E81" s="37">
        <v>16044.79</v>
      </c>
      <c r="F81" s="49">
        <v>1.105</v>
      </c>
      <c r="G81" s="49">
        <v>2.0150000000000001</v>
      </c>
      <c r="H81" s="20">
        <v>1</v>
      </c>
      <c r="I81" s="62">
        <v>1</v>
      </c>
      <c r="J81" s="63">
        <v>1</v>
      </c>
      <c r="K81" s="63">
        <v>1.2</v>
      </c>
      <c r="L81" s="69">
        <f t="shared" si="5"/>
        <v>38473</v>
      </c>
      <c r="M81" s="69">
        <f t="shared" si="3"/>
        <v>84187.98</v>
      </c>
    </row>
    <row r="82" spans="1:13" s="27" customFormat="1" ht="44.25" customHeight="1" x14ac:dyDescent="0.2">
      <c r="A82" s="43">
        <v>57</v>
      </c>
      <c r="B82" s="50" t="s">
        <v>148</v>
      </c>
      <c r="C82" s="61" t="s">
        <v>491</v>
      </c>
      <c r="D82" s="37">
        <v>2.44</v>
      </c>
      <c r="E82" s="37">
        <v>16044.79</v>
      </c>
      <c r="F82" s="49">
        <v>1.105</v>
      </c>
      <c r="G82" s="49">
        <v>2.0150000000000001</v>
      </c>
      <c r="H82" s="20">
        <v>1</v>
      </c>
      <c r="I82" s="62">
        <v>1</v>
      </c>
      <c r="J82" s="63">
        <v>1</v>
      </c>
      <c r="K82" s="63">
        <v>1.2</v>
      </c>
      <c r="L82" s="69">
        <f t="shared" si="5"/>
        <v>43259.96</v>
      </c>
      <c r="M82" s="69">
        <f t="shared" si="3"/>
        <v>94662.98</v>
      </c>
    </row>
    <row r="83" spans="1:13" s="27" customFormat="1" ht="14.25" customHeight="1" x14ac:dyDescent="0.2">
      <c r="A83" s="43">
        <v>58</v>
      </c>
      <c r="B83" s="50" t="s">
        <v>149</v>
      </c>
      <c r="C83" s="61" t="s">
        <v>150</v>
      </c>
      <c r="D83" s="37">
        <v>0.74</v>
      </c>
      <c r="E83" s="37">
        <v>16044.79</v>
      </c>
      <c r="F83" s="49">
        <v>1.105</v>
      </c>
      <c r="G83" s="49">
        <v>2.0150000000000001</v>
      </c>
      <c r="H83" s="65">
        <v>1</v>
      </c>
      <c r="I83" s="62">
        <v>1</v>
      </c>
      <c r="J83" s="63">
        <v>1</v>
      </c>
      <c r="K83" s="63">
        <v>1.2</v>
      </c>
      <c r="L83" s="69">
        <f t="shared" si="5"/>
        <v>13119.82</v>
      </c>
      <c r="M83" s="69">
        <f t="shared" si="3"/>
        <v>28709.26</v>
      </c>
    </row>
    <row r="84" spans="1:13" s="27" customFormat="1" ht="14.25" customHeight="1" x14ac:dyDescent="0.2">
      <c r="A84" s="43">
        <v>59</v>
      </c>
      <c r="B84" s="50" t="s">
        <v>151</v>
      </c>
      <c r="C84" s="61" t="s">
        <v>152</v>
      </c>
      <c r="D84" s="37">
        <v>1.44</v>
      </c>
      <c r="E84" s="37">
        <v>16044.79</v>
      </c>
      <c r="F84" s="49">
        <v>1.105</v>
      </c>
      <c r="G84" s="49">
        <v>2.0150000000000001</v>
      </c>
      <c r="H84" s="65">
        <v>1</v>
      </c>
      <c r="I84" s="62">
        <v>1</v>
      </c>
      <c r="J84" s="63">
        <v>1</v>
      </c>
      <c r="K84" s="63">
        <v>1.2</v>
      </c>
      <c r="L84" s="69">
        <f t="shared" si="5"/>
        <v>25530.47</v>
      </c>
      <c r="M84" s="69">
        <f t="shared" si="3"/>
        <v>55866.68</v>
      </c>
    </row>
    <row r="85" spans="1:13" s="27" customFormat="1" ht="14.25" customHeight="1" x14ac:dyDescent="0.2">
      <c r="A85" s="43">
        <v>60</v>
      </c>
      <c r="B85" s="50" t="s">
        <v>153</v>
      </c>
      <c r="C85" s="61" t="s">
        <v>154</v>
      </c>
      <c r="D85" s="37">
        <v>2.2200000000000002</v>
      </c>
      <c r="E85" s="37">
        <v>16044.79</v>
      </c>
      <c r="F85" s="49">
        <v>1.105</v>
      </c>
      <c r="G85" s="49">
        <v>2.0150000000000001</v>
      </c>
      <c r="H85" s="65">
        <v>1</v>
      </c>
      <c r="I85" s="62">
        <v>1</v>
      </c>
      <c r="J85" s="63">
        <v>1</v>
      </c>
      <c r="K85" s="63">
        <v>1.2</v>
      </c>
      <c r="L85" s="69">
        <f t="shared" si="5"/>
        <v>39359.47</v>
      </c>
      <c r="M85" s="69">
        <f t="shared" si="3"/>
        <v>86127.79</v>
      </c>
    </row>
    <row r="86" spans="1:13" s="27" customFormat="1" ht="14.25" customHeight="1" x14ac:dyDescent="0.2">
      <c r="A86" s="43">
        <v>61</v>
      </c>
      <c r="B86" s="50" t="s">
        <v>155</v>
      </c>
      <c r="C86" s="61" t="s">
        <v>156</v>
      </c>
      <c r="D86" s="37">
        <v>2.93</v>
      </c>
      <c r="E86" s="37">
        <v>16044.79</v>
      </c>
      <c r="F86" s="49">
        <v>1.105</v>
      </c>
      <c r="G86" s="49">
        <v>2.0150000000000001</v>
      </c>
      <c r="H86" s="65">
        <v>1</v>
      </c>
      <c r="I86" s="62">
        <v>1</v>
      </c>
      <c r="J86" s="63">
        <v>1</v>
      </c>
      <c r="K86" s="63">
        <v>1.2</v>
      </c>
      <c r="L86" s="69">
        <f t="shared" si="5"/>
        <v>51947.41</v>
      </c>
      <c r="M86" s="69">
        <f t="shared" si="3"/>
        <v>113673.17</v>
      </c>
    </row>
    <row r="87" spans="1:13" s="27" customFormat="1" ht="14.25" customHeight="1" x14ac:dyDescent="0.2">
      <c r="A87" s="43">
        <v>62</v>
      </c>
      <c r="B87" s="50" t="s">
        <v>157</v>
      </c>
      <c r="C87" s="61" t="s">
        <v>158</v>
      </c>
      <c r="D87" s="37">
        <v>3.14</v>
      </c>
      <c r="E87" s="37">
        <v>16044.79</v>
      </c>
      <c r="F87" s="49">
        <v>1.105</v>
      </c>
      <c r="G87" s="49">
        <v>2.0150000000000001</v>
      </c>
      <c r="H87" s="65">
        <v>1</v>
      </c>
      <c r="I87" s="62">
        <v>1</v>
      </c>
      <c r="J87" s="63">
        <v>1</v>
      </c>
      <c r="K87" s="63">
        <v>1.2</v>
      </c>
      <c r="L87" s="69">
        <f t="shared" si="5"/>
        <v>55670.61</v>
      </c>
      <c r="M87" s="69">
        <f t="shared" si="3"/>
        <v>121820.39</v>
      </c>
    </row>
    <row r="88" spans="1:13" s="27" customFormat="1" ht="14.25" customHeight="1" x14ac:dyDescent="0.2">
      <c r="A88" s="43">
        <v>63</v>
      </c>
      <c r="B88" s="50" t="s">
        <v>159</v>
      </c>
      <c r="C88" s="61" t="s">
        <v>160</v>
      </c>
      <c r="D88" s="37">
        <v>3.8</v>
      </c>
      <c r="E88" s="37">
        <v>16044.79</v>
      </c>
      <c r="F88" s="49">
        <v>1.105</v>
      </c>
      <c r="G88" s="49">
        <v>2.0150000000000001</v>
      </c>
      <c r="H88" s="65">
        <v>1</v>
      </c>
      <c r="I88" s="62">
        <v>1</v>
      </c>
      <c r="J88" s="63">
        <v>1</v>
      </c>
      <c r="K88" s="63">
        <v>1.2</v>
      </c>
      <c r="L88" s="69">
        <f t="shared" si="5"/>
        <v>67372.070000000007</v>
      </c>
      <c r="M88" s="69">
        <f t="shared" si="3"/>
        <v>147425.95000000001</v>
      </c>
    </row>
    <row r="89" spans="1:13" s="27" customFormat="1" ht="14.25" customHeight="1" x14ac:dyDescent="0.2">
      <c r="A89" s="43">
        <v>64</v>
      </c>
      <c r="B89" s="50" t="s">
        <v>161</v>
      </c>
      <c r="C89" s="61" t="s">
        <v>162</v>
      </c>
      <c r="D89" s="37">
        <v>4.7</v>
      </c>
      <c r="E89" s="37">
        <v>16044.79</v>
      </c>
      <c r="F89" s="49">
        <v>1.105</v>
      </c>
      <c r="G89" s="49">
        <v>2.0150000000000001</v>
      </c>
      <c r="H89" s="65">
        <v>1</v>
      </c>
      <c r="I89" s="62">
        <v>1</v>
      </c>
      <c r="J89" s="63">
        <v>1</v>
      </c>
      <c r="K89" s="63">
        <v>1.2</v>
      </c>
      <c r="L89" s="69">
        <f t="shared" si="5"/>
        <v>83328.62</v>
      </c>
      <c r="M89" s="69">
        <f t="shared" si="3"/>
        <v>182342.62</v>
      </c>
    </row>
    <row r="90" spans="1:13" s="27" customFormat="1" ht="14.25" customHeight="1" x14ac:dyDescent="0.2">
      <c r="A90" s="43">
        <v>65</v>
      </c>
      <c r="B90" s="50" t="s">
        <v>163</v>
      </c>
      <c r="C90" s="61" t="s">
        <v>164</v>
      </c>
      <c r="D90" s="37">
        <v>22.62</v>
      </c>
      <c r="E90" s="37">
        <v>16044.79</v>
      </c>
      <c r="F90" s="49">
        <v>1.105</v>
      </c>
      <c r="G90" s="49">
        <v>2.0150000000000001</v>
      </c>
      <c r="H90" s="65">
        <v>3.6600000000000001E-2</v>
      </c>
      <c r="I90" s="62">
        <v>1</v>
      </c>
      <c r="J90" s="63">
        <v>1</v>
      </c>
      <c r="K90" s="63">
        <v>1.2</v>
      </c>
      <c r="L90" s="69">
        <f t="shared" si="5"/>
        <v>364327.9</v>
      </c>
      <c r="M90" s="69">
        <f t="shared" si="3"/>
        <v>381768.94</v>
      </c>
    </row>
    <row r="91" spans="1:13" s="27" customFormat="1" ht="14.25" customHeight="1" x14ac:dyDescent="0.2">
      <c r="A91" s="43">
        <v>66</v>
      </c>
      <c r="B91" s="50" t="s">
        <v>165</v>
      </c>
      <c r="C91" s="61" t="s">
        <v>166</v>
      </c>
      <c r="D91" s="37">
        <v>4.09</v>
      </c>
      <c r="E91" s="37">
        <v>16044.79</v>
      </c>
      <c r="F91" s="49">
        <v>1.105</v>
      </c>
      <c r="G91" s="49">
        <v>2.0150000000000001</v>
      </c>
      <c r="H91" s="65">
        <v>0.78380000000000005</v>
      </c>
      <c r="I91" s="62">
        <v>1</v>
      </c>
      <c r="J91" s="63">
        <v>1</v>
      </c>
      <c r="K91" s="63">
        <v>1.2</v>
      </c>
      <c r="L91" s="69">
        <f t="shared" si="5"/>
        <v>71023.91</v>
      </c>
      <c r="M91" s="69">
        <f t="shared" si="3"/>
        <v>138558.67000000001</v>
      </c>
    </row>
    <row r="92" spans="1:13" s="27" customFormat="1" ht="14.25" customHeight="1" x14ac:dyDescent="0.2">
      <c r="A92" s="43">
        <v>67</v>
      </c>
      <c r="B92" s="50" t="s">
        <v>167</v>
      </c>
      <c r="C92" s="61" t="s">
        <v>168</v>
      </c>
      <c r="D92" s="37">
        <v>4.96</v>
      </c>
      <c r="E92" s="37">
        <v>16044.79</v>
      </c>
      <c r="F92" s="49">
        <v>1.105</v>
      </c>
      <c r="G92" s="49">
        <v>2.0150000000000001</v>
      </c>
      <c r="H92" s="65">
        <v>0.82640000000000002</v>
      </c>
      <c r="I92" s="62">
        <v>1</v>
      </c>
      <c r="J92" s="63">
        <v>1</v>
      </c>
      <c r="K92" s="63">
        <v>1.2</v>
      </c>
      <c r="L92" s="69">
        <f t="shared" si="5"/>
        <v>86487.66</v>
      </c>
      <c r="M92" s="69">
        <f t="shared" si="3"/>
        <v>172839.33</v>
      </c>
    </row>
    <row r="93" spans="1:13" s="27" customFormat="1" ht="14.25" customHeight="1" x14ac:dyDescent="0.2">
      <c r="A93" s="43">
        <v>68</v>
      </c>
      <c r="B93" s="50" t="s">
        <v>169</v>
      </c>
      <c r="C93" s="61" t="s">
        <v>170</v>
      </c>
      <c r="D93" s="37">
        <v>13.27</v>
      </c>
      <c r="E93" s="37">
        <v>16044.79</v>
      </c>
      <c r="F93" s="49">
        <v>1.105</v>
      </c>
      <c r="G93" s="49">
        <v>2.0150000000000001</v>
      </c>
      <c r="H93" s="65">
        <v>0.31859999999999999</v>
      </c>
      <c r="I93" s="62">
        <v>1</v>
      </c>
      <c r="J93" s="63">
        <v>1</v>
      </c>
      <c r="K93" s="63">
        <v>1.2</v>
      </c>
      <c r="L93" s="69">
        <f t="shared" si="5"/>
        <v>220036.99</v>
      </c>
      <c r="M93" s="69">
        <f t="shared" si="3"/>
        <v>309103.71000000002</v>
      </c>
    </row>
    <row r="94" spans="1:13" s="27" customFormat="1" ht="14.25" customHeight="1" x14ac:dyDescent="0.2">
      <c r="A94" s="43">
        <v>69</v>
      </c>
      <c r="B94" s="50" t="s">
        <v>171</v>
      </c>
      <c r="C94" s="61" t="s">
        <v>172</v>
      </c>
      <c r="D94" s="37">
        <v>25.33</v>
      </c>
      <c r="E94" s="37">
        <v>16044.79</v>
      </c>
      <c r="F94" s="49">
        <v>1.105</v>
      </c>
      <c r="G94" s="49">
        <v>2.0150000000000001</v>
      </c>
      <c r="H94" s="65">
        <v>0.16689999999999999</v>
      </c>
      <c r="I94" s="62">
        <v>1</v>
      </c>
      <c r="J94" s="63">
        <v>1</v>
      </c>
      <c r="K94" s="63">
        <v>1.2</v>
      </c>
      <c r="L94" s="69">
        <f t="shared" si="5"/>
        <v>413536.74</v>
      </c>
      <c r="M94" s="69">
        <f t="shared" si="3"/>
        <v>502598.3</v>
      </c>
    </row>
    <row r="95" spans="1:13" s="27" customFormat="1" ht="31.5" customHeight="1" x14ac:dyDescent="0.2">
      <c r="A95" s="43">
        <v>70</v>
      </c>
      <c r="B95" s="50" t="s">
        <v>173</v>
      </c>
      <c r="C95" s="61" t="s">
        <v>458</v>
      </c>
      <c r="D95" s="37">
        <v>0.2</v>
      </c>
      <c r="E95" s="37">
        <v>16044.79</v>
      </c>
      <c r="F95" s="49">
        <v>1.105</v>
      </c>
      <c r="G95" s="49">
        <v>2.0150000000000001</v>
      </c>
      <c r="H95" s="65">
        <v>1</v>
      </c>
      <c r="I95" s="62">
        <v>1</v>
      </c>
      <c r="J95" s="63">
        <v>1</v>
      </c>
      <c r="K95" s="63">
        <v>1.2</v>
      </c>
      <c r="L95" s="69">
        <f t="shared" si="5"/>
        <v>3545.9</v>
      </c>
      <c r="M95" s="69">
        <f t="shared" si="3"/>
        <v>7759.26</v>
      </c>
    </row>
    <row r="96" spans="1:13" s="27" customFormat="1" ht="31.5" customHeight="1" x14ac:dyDescent="0.2">
      <c r="A96" s="43">
        <v>71</v>
      </c>
      <c r="B96" s="50" t="s">
        <v>174</v>
      </c>
      <c r="C96" s="61" t="s">
        <v>459</v>
      </c>
      <c r="D96" s="37">
        <v>0.74</v>
      </c>
      <c r="E96" s="37">
        <v>16044.79</v>
      </c>
      <c r="F96" s="49">
        <v>1.105</v>
      </c>
      <c r="G96" s="49">
        <v>2.0150000000000001</v>
      </c>
      <c r="H96" s="65">
        <v>1</v>
      </c>
      <c r="I96" s="62">
        <v>1</v>
      </c>
      <c r="J96" s="63">
        <v>1</v>
      </c>
      <c r="K96" s="63">
        <v>1.2</v>
      </c>
      <c r="L96" s="69">
        <f t="shared" si="5"/>
        <v>13119.82</v>
      </c>
      <c r="M96" s="69">
        <f t="shared" si="3"/>
        <v>28709.26</v>
      </c>
    </row>
    <row r="97" spans="1:13" s="27" customFormat="1" ht="31.5" customHeight="1" x14ac:dyDescent="0.2">
      <c r="A97" s="43">
        <v>72</v>
      </c>
      <c r="B97" s="50" t="s">
        <v>175</v>
      </c>
      <c r="C97" s="61" t="s">
        <v>460</v>
      </c>
      <c r="D97" s="37">
        <v>1.68</v>
      </c>
      <c r="E97" s="37">
        <v>16044.79</v>
      </c>
      <c r="F97" s="49">
        <v>1.105</v>
      </c>
      <c r="G97" s="49">
        <v>2.0150000000000001</v>
      </c>
      <c r="H97" s="65">
        <v>1</v>
      </c>
      <c r="I97" s="62">
        <v>1</v>
      </c>
      <c r="J97" s="63">
        <v>1</v>
      </c>
      <c r="K97" s="63">
        <v>1.2</v>
      </c>
      <c r="L97" s="69">
        <f t="shared" si="5"/>
        <v>29785.55</v>
      </c>
      <c r="M97" s="69">
        <f t="shared" si="3"/>
        <v>65177.79</v>
      </c>
    </row>
    <row r="98" spans="1:13" s="27" customFormat="1" ht="31.5" customHeight="1" x14ac:dyDescent="0.2">
      <c r="A98" s="43">
        <v>73</v>
      </c>
      <c r="B98" s="50" t="s">
        <v>176</v>
      </c>
      <c r="C98" s="61" t="s">
        <v>461</v>
      </c>
      <c r="D98" s="37">
        <v>3.11</v>
      </c>
      <c r="E98" s="37">
        <v>16044.79</v>
      </c>
      <c r="F98" s="49">
        <v>1.105</v>
      </c>
      <c r="G98" s="49">
        <v>2.0150000000000001</v>
      </c>
      <c r="H98" s="65">
        <v>1</v>
      </c>
      <c r="I98" s="62">
        <v>1</v>
      </c>
      <c r="J98" s="63">
        <v>1</v>
      </c>
      <c r="K98" s="63">
        <v>1.2</v>
      </c>
      <c r="L98" s="69">
        <f t="shared" si="5"/>
        <v>55138.720000000001</v>
      </c>
      <c r="M98" s="69">
        <f t="shared" si="3"/>
        <v>120656.5</v>
      </c>
    </row>
    <row r="99" spans="1:13" s="27" customFormat="1" ht="31.5" customHeight="1" x14ac:dyDescent="0.2">
      <c r="A99" s="43">
        <v>74</v>
      </c>
      <c r="B99" s="50" t="s">
        <v>177</v>
      </c>
      <c r="C99" s="66" t="s">
        <v>178</v>
      </c>
      <c r="D99" s="37">
        <v>0.39</v>
      </c>
      <c r="E99" s="37">
        <v>16044.79</v>
      </c>
      <c r="F99" s="49">
        <v>1.105</v>
      </c>
      <c r="G99" s="49">
        <v>2.0150000000000001</v>
      </c>
      <c r="H99" s="65">
        <v>0.53469999999999995</v>
      </c>
      <c r="I99" s="62">
        <v>1</v>
      </c>
      <c r="J99" s="63">
        <v>1</v>
      </c>
      <c r="K99" s="63">
        <v>1.2</v>
      </c>
      <c r="L99" s="69">
        <f t="shared" si="5"/>
        <v>6608.78</v>
      </c>
      <c r="M99" s="69">
        <f t="shared" si="3"/>
        <v>11001.91</v>
      </c>
    </row>
    <row r="100" spans="1:13" s="27" customFormat="1" ht="31.5" customHeight="1" x14ac:dyDescent="0.2">
      <c r="A100" s="43">
        <v>75</v>
      </c>
      <c r="B100" s="50" t="s">
        <v>179</v>
      </c>
      <c r="C100" s="66" t="s">
        <v>180</v>
      </c>
      <c r="D100" s="37">
        <v>1.45</v>
      </c>
      <c r="E100" s="37">
        <v>16044.79</v>
      </c>
      <c r="F100" s="49">
        <v>1.105</v>
      </c>
      <c r="G100" s="49">
        <v>2.0150000000000001</v>
      </c>
      <c r="H100" s="65">
        <v>0.53469999999999995</v>
      </c>
      <c r="I100" s="62">
        <v>1</v>
      </c>
      <c r="J100" s="63">
        <v>1</v>
      </c>
      <c r="K100" s="63">
        <v>1.2</v>
      </c>
      <c r="L100" s="69">
        <f t="shared" si="5"/>
        <v>24571.119999999999</v>
      </c>
      <c r="M100" s="69">
        <f t="shared" si="3"/>
        <v>40904.53</v>
      </c>
    </row>
    <row r="101" spans="1:13" s="27" customFormat="1" ht="31.5" customHeight="1" x14ac:dyDescent="0.2">
      <c r="A101" s="43">
        <v>76</v>
      </c>
      <c r="B101" s="50" t="s">
        <v>181</v>
      </c>
      <c r="C101" s="66" t="s">
        <v>182</v>
      </c>
      <c r="D101" s="37">
        <v>3.04</v>
      </c>
      <c r="E101" s="37">
        <v>16044.79</v>
      </c>
      <c r="F101" s="49">
        <v>1.105</v>
      </c>
      <c r="G101" s="49">
        <v>2.0150000000000001</v>
      </c>
      <c r="H101" s="65">
        <v>0.53469999999999995</v>
      </c>
      <c r="I101" s="62">
        <v>1</v>
      </c>
      <c r="J101" s="63">
        <v>1</v>
      </c>
      <c r="K101" s="63">
        <v>1.2</v>
      </c>
      <c r="L101" s="69">
        <f t="shared" si="5"/>
        <v>51514.63</v>
      </c>
      <c r="M101" s="69">
        <f t="shared" si="3"/>
        <v>85758.47</v>
      </c>
    </row>
    <row r="102" spans="1:13" s="27" customFormat="1" ht="31.5" customHeight="1" x14ac:dyDescent="0.2">
      <c r="A102" s="43">
        <v>77</v>
      </c>
      <c r="B102" s="50" t="s">
        <v>183</v>
      </c>
      <c r="C102" s="66" t="s">
        <v>184</v>
      </c>
      <c r="D102" s="37">
        <v>5.63</v>
      </c>
      <c r="E102" s="37">
        <v>16044.79</v>
      </c>
      <c r="F102" s="49">
        <v>1.105</v>
      </c>
      <c r="G102" s="49">
        <v>2.0150000000000001</v>
      </c>
      <c r="H102" s="65">
        <v>0.53469999999999995</v>
      </c>
      <c r="I102" s="62">
        <v>1</v>
      </c>
      <c r="J102" s="63">
        <v>1</v>
      </c>
      <c r="K102" s="63">
        <v>1.2</v>
      </c>
      <c r="L102" s="69">
        <f t="shared" si="5"/>
        <v>95403.73</v>
      </c>
      <c r="M102" s="69">
        <f t="shared" si="3"/>
        <v>158822.43</v>
      </c>
    </row>
    <row r="103" spans="1:13" s="27" customFormat="1" ht="25.5" customHeight="1" x14ac:dyDescent="0.2">
      <c r="A103" s="43">
        <v>78</v>
      </c>
      <c r="B103" s="50" t="s">
        <v>185</v>
      </c>
      <c r="C103" s="66" t="s">
        <v>186</v>
      </c>
      <c r="D103" s="37">
        <v>2.78</v>
      </c>
      <c r="E103" s="37">
        <v>16044.79</v>
      </c>
      <c r="F103" s="49">
        <v>1.105</v>
      </c>
      <c r="G103" s="49">
        <v>2.0150000000000001</v>
      </c>
      <c r="H103" s="65">
        <v>8.4599999999999995E-2</v>
      </c>
      <c r="I103" s="62">
        <v>1</v>
      </c>
      <c r="J103" s="63">
        <v>1</v>
      </c>
      <c r="K103" s="63">
        <v>1.2</v>
      </c>
      <c r="L103" s="69">
        <f t="shared" si="5"/>
        <v>45000.74</v>
      </c>
      <c r="M103" s="69">
        <f t="shared" si="3"/>
        <v>49955.4</v>
      </c>
    </row>
    <row r="104" spans="1:13" s="27" customFormat="1" ht="25.5" customHeight="1" x14ac:dyDescent="0.2">
      <c r="A104" s="43">
        <v>79</v>
      </c>
      <c r="B104" s="50" t="s">
        <v>187</v>
      </c>
      <c r="C104" s="66" t="s">
        <v>188</v>
      </c>
      <c r="D104" s="37">
        <v>3.82</v>
      </c>
      <c r="E104" s="37">
        <v>16044.79</v>
      </c>
      <c r="F104" s="49">
        <v>1.105</v>
      </c>
      <c r="G104" s="49">
        <v>2.0150000000000001</v>
      </c>
      <c r="H104" s="65">
        <v>0.20749999999999999</v>
      </c>
      <c r="I104" s="62">
        <v>1</v>
      </c>
      <c r="J104" s="63">
        <v>1</v>
      </c>
      <c r="K104" s="63">
        <v>1.2</v>
      </c>
      <c r="L104" s="69">
        <f t="shared" si="5"/>
        <v>62626.48</v>
      </c>
      <c r="M104" s="69">
        <f t="shared" si="3"/>
        <v>79325.08</v>
      </c>
    </row>
    <row r="105" spans="1:13" s="27" customFormat="1" ht="25.5" customHeight="1" x14ac:dyDescent="0.2">
      <c r="A105" s="43">
        <v>80</v>
      </c>
      <c r="B105" s="50" t="s">
        <v>189</v>
      </c>
      <c r="C105" s="66" t="s">
        <v>190</v>
      </c>
      <c r="D105" s="37">
        <v>5.49</v>
      </c>
      <c r="E105" s="37">
        <v>16044.79</v>
      </c>
      <c r="F105" s="49">
        <v>1.105</v>
      </c>
      <c r="G105" s="49">
        <v>2.0150000000000001</v>
      </c>
      <c r="H105" s="65">
        <v>0.307</v>
      </c>
      <c r="I105" s="62">
        <v>1</v>
      </c>
      <c r="J105" s="63">
        <v>1</v>
      </c>
      <c r="K105" s="63">
        <v>1.2</v>
      </c>
      <c r="L105" s="69">
        <f t="shared" si="5"/>
        <v>90925.35</v>
      </c>
      <c r="M105" s="69">
        <f t="shared" si="3"/>
        <v>126431.98</v>
      </c>
    </row>
    <row r="106" spans="1:13" s="27" customFormat="1" ht="25.5" customHeight="1" x14ac:dyDescent="0.2">
      <c r="A106" s="43">
        <v>81</v>
      </c>
      <c r="B106" s="50" t="s">
        <v>191</v>
      </c>
      <c r="C106" s="66" t="s">
        <v>192</v>
      </c>
      <c r="D106" s="37">
        <v>8.02</v>
      </c>
      <c r="E106" s="37">
        <v>16044.79</v>
      </c>
      <c r="F106" s="49">
        <v>1.105</v>
      </c>
      <c r="G106" s="49">
        <v>2.0150000000000001</v>
      </c>
      <c r="H106" s="65">
        <v>0.37880000000000003</v>
      </c>
      <c r="I106" s="62">
        <v>1</v>
      </c>
      <c r="J106" s="63">
        <v>1</v>
      </c>
      <c r="K106" s="63">
        <v>1.2</v>
      </c>
      <c r="L106" s="69">
        <f t="shared" si="5"/>
        <v>133797.29999999999</v>
      </c>
      <c r="M106" s="69">
        <f t="shared" si="3"/>
        <v>197797.76000000001</v>
      </c>
    </row>
    <row r="107" spans="1:13" s="27" customFormat="1" ht="25.5" customHeight="1" x14ac:dyDescent="0.2">
      <c r="A107" s="43">
        <v>82</v>
      </c>
      <c r="B107" s="50" t="s">
        <v>193</v>
      </c>
      <c r="C107" s="66" t="s">
        <v>194</v>
      </c>
      <c r="D107" s="37">
        <v>24.85</v>
      </c>
      <c r="E107" s="37">
        <v>16044.79</v>
      </c>
      <c r="F107" s="49">
        <v>1.105</v>
      </c>
      <c r="G107" s="49">
        <v>2.0150000000000001</v>
      </c>
      <c r="H107" s="65">
        <v>8.2000000000000007E-3</v>
      </c>
      <c r="I107" s="62">
        <v>1</v>
      </c>
      <c r="J107" s="63">
        <v>1</v>
      </c>
      <c r="K107" s="63">
        <v>1.2</v>
      </c>
      <c r="L107" s="69">
        <f t="shared" si="5"/>
        <v>399056.32</v>
      </c>
      <c r="M107" s="69">
        <f t="shared" si="3"/>
        <v>403349.11</v>
      </c>
    </row>
    <row r="108" spans="1:13" s="27" customFormat="1" ht="25.5" customHeight="1" x14ac:dyDescent="0.2">
      <c r="A108" s="43">
        <v>83</v>
      </c>
      <c r="B108" s="50" t="s">
        <v>195</v>
      </c>
      <c r="C108" s="66" t="s">
        <v>196</v>
      </c>
      <c r="D108" s="37">
        <v>25.68</v>
      </c>
      <c r="E108" s="37">
        <v>16044.79</v>
      </c>
      <c r="F108" s="49">
        <v>1.105</v>
      </c>
      <c r="G108" s="49">
        <v>2.0150000000000001</v>
      </c>
      <c r="H108" s="65">
        <v>2.5100000000000001E-2</v>
      </c>
      <c r="I108" s="62">
        <v>1</v>
      </c>
      <c r="J108" s="63">
        <v>1</v>
      </c>
      <c r="K108" s="63">
        <v>1.2</v>
      </c>
      <c r="L108" s="69">
        <f t="shared" si="5"/>
        <v>413116.11</v>
      </c>
      <c r="M108" s="69">
        <f t="shared" si="3"/>
        <v>426695.1</v>
      </c>
    </row>
    <row r="109" spans="1:13" s="27" customFormat="1" ht="27.75" customHeight="1" x14ac:dyDescent="0.2">
      <c r="A109" s="43">
        <v>84</v>
      </c>
      <c r="B109" s="23" t="s">
        <v>197</v>
      </c>
      <c r="C109" s="66" t="s">
        <v>198</v>
      </c>
      <c r="D109" s="37">
        <v>27.45</v>
      </c>
      <c r="E109" s="37">
        <v>16044.79</v>
      </c>
      <c r="F109" s="49">
        <v>1.105</v>
      </c>
      <c r="G109" s="49">
        <v>2.0150000000000001</v>
      </c>
      <c r="H109" s="65">
        <v>5.8099999999999999E-2</v>
      </c>
      <c r="I109" s="62">
        <v>1</v>
      </c>
      <c r="J109" s="63">
        <v>1</v>
      </c>
      <c r="K109" s="63">
        <v>1.2</v>
      </c>
      <c r="L109" s="69">
        <f t="shared" si="5"/>
        <v>443116.33</v>
      </c>
      <c r="M109" s="69">
        <f t="shared" si="3"/>
        <v>476714.62</v>
      </c>
    </row>
    <row r="110" spans="1:13" s="27" customFormat="1" ht="27.75" customHeight="1" x14ac:dyDescent="0.2">
      <c r="A110" s="43">
        <v>85</v>
      </c>
      <c r="B110" s="23" t="s">
        <v>199</v>
      </c>
      <c r="C110" s="66" t="s">
        <v>200</v>
      </c>
      <c r="D110" s="37">
        <v>29.48</v>
      </c>
      <c r="E110" s="37">
        <v>16044.79</v>
      </c>
      <c r="F110" s="49">
        <v>1.105</v>
      </c>
      <c r="G110" s="49">
        <v>2.0150000000000001</v>
      </c>
      <c r="H110" s="65">
        <v>9.0899999999999995E-2</v>
      </c>
      <c r="I110" s="62">
        <v>1</v>
      </c>
      <c r="J110" s="63">
        <v>1</v>
      </c>
      <c r="K110" s="63">
        <v>1.2</v>
      </c>
      <c r="L110" s="69">
        <f t="shared" si="5"/>
        <v>477514.96</v>
      </c>
      <c r="M110" s="69">
        <f t="shared" si="3"/>
        <v>533968.36</v>
      </c>
    </row>
    <row r="111" spans="1:13" s="27" customFormat="1" ht="15.75" customHeight="1" x14ac:dyDescent="0.2">
      <c r="A111" s="43">
        <v>86</v>
      </c>
      <c r="B111" s="23" t="s">
        <v>201</v>
      </c>
      <c r="C111" s="66" t="s">
        <v>202</v>
      </c>
      <c r="D111" s="37">
        <v>2.62</v>
      </c>
      <c r="E111" s="37">
        <v>16044.79</v>
      </c>
      <c r="F111" s="49">
        <v>1.105</v>
      </c>
      <c r="G111" s="49">
        <v>2.0150000000000001</v>
      </c>
      <c r="H111" s="65">
        <v>1</v>
      </c>
      <c r="I111" s="62">
        <v>1</v>
      </c>
      <c r="J111" s="63">
        <v>1</v>
      </c>
      <c r="K111" s="63">
        <v>1.2</v>
      </c>
      <c r="L111" s="69">
        <f t="shared" si="5"/>
        <v>46451.27</v>
      </c>
      <c r="M111" s="69">
        <f t="shared" si="3"/>
        <v>101646.31</v>
      </c>
    </row>
    <row r="112" spans="1:13" s="27" customFormat="1" ht="26.25" customHeight="1" x14ac:dyDescent="0.2">
      <c r="A112" s="43">
        <v>87</v>
      </c>
      <c r="B112" s="50" t="s">
        <v>471</v>
      </c>
      <c r="C112" s="66" t="s">
        <v>203</v>
      </c>
      <c r="D112" s="37">
        <v>0.34</v>
      </c>
      <c r="E112" s="37">
        <v>16044.79</v>
      </c>
      <c r="F112" s="49">
        <v>1.105</v>
      </c>
      <c r="G112" s="49">
        <v>2.0150000000000001</v>
      </c>
      <c r="H112" s="65">
        <v>0.30020000000000002</v>
      </c>
      <c r="I112" s="62">
        <v>1</v>
      </c>
      <c r="J112" s="63">
        <v>1</v>
      </c>
      <c r="K112" s="63">
        <v>1.2</v>
      </c>
      <c r="L112" s="69">
        <f t="shared" si="5"/>
        <v>5627.18</v>
      </c>
      <c r="M112" s="69">
        <f t="shared" si="3"/>
        <v>7777.43</v>
      </c>
    </row>
    <row r="113" spans="1:13" s="27" customFormat="1" ht="26.25" customHeight="1" x14ac:dyDescent="0.2">
      <c r="A113" s="43">
        <v>88</v>
      </c>
      <c r="B113" s="50" t="s">
        <v>472</v>
      </c>
      <c r="C113" s="66" t="s">
        <v>204</v>
      </c>
      <c r="D113" s="37">
        <v>0.77</v>
      </c>
      <c r="E113" s="37">
        <v>16044.79</v>
      </c>
      <c r="F113" s="49">
        <v>1.105</v>
      </c>
      <c r="G113" s="49">
        <v>2.0150000000000001</v>
      </c>
      <c r="H113" s="65">
        <v>0.1802</v>
      </c>
      <c r="I113" s="62">
        <v>1</v>
      </c>
      <c r="J113" s="63">
        <v>1</v>
      </c>
      <c r="K113" s="63">
        <v>1.2</v>
      </c>
      <c r="L113" s="69">
        <f t="shared" si="5"/>
        <v>12588.25</v>
      </c>
      <c r="M113" s="69">
        <f t="shared" si="3"/>
        <v>15511.35</v>
      </c>
    </row>
    <row r="114" spans="1:13" s="27" customFormat="1" ht="26.25" customHeight="1" x14ac:dyDescent="0.2">
      <c r="A114" s="43">
        <v>89</v>
      </c>
      <c r="B114" s="50" t="s">
        <v>473</v>
      </c>
      <c r="C114" s="66" t="s">
        <v>205</v>
      </c>
      <c r="D114" s="37">
        <v>1.42</v>
      </c>
      <c r="E114" s="37">
        <v>16044.79</v>
      </c>
      <c r="F114" s="49">
        <v>1.105</v>
      </c>
      <c r="G114" s="49">
        <v>2.0150000000000001</v>
      </c>
      <c r="H114" s="65">
        <v>0.2472</v>
      </c>
      <c r="I114" s="62">
        <v>1</v>
      </c>
      <c r="J114" s="63">
        <v>1</v>
      </c>
      <c r="K114" s="63">
        <v>1.2</v>
      </c>
      <c r="L114" s="69">
        <f t="shared" si="5"/>
        <v>23374.97</v>
      </c>
      <c r="M114" s="69">
        <f t="shared" si="3"/>
        <v>30769.93</v>
      </c>
    </row>
    <row r="115" spans="1:13" s="27" customFormat="1" ht="26.25" customHeight="1" x14ac:dyDescent="0.2">
      <c r="A115" s="43">
        <v>90</v>
      </c>
      <c r="B115" s="50" t="s">
        <v>474</v>
      </c>
      <c r="C115" s="66" t="s">
        <v>206</v>
      </c>
      <c r="D115" s="37">
        <v>1.96</v>
      </c>
      <c r="E115" s="37">
        <v>16044.79</v>
      </c>
      <c r="F115" s="49">
        <v>1.105</v>
      </c>
      <c r="G115" s="49">
        <v>2.0150000000000001</v>
      </c>
      <c r="H115" s="65">
        <v>0.23330000000000001</v>
      </c>
      <c r="I115" s="62">
        <v>1</v>
      </c>
      <c r="J115" s="63">
        <v>1</v>
      </c>
      <c r="K115" s="63">
        <v>1.2</v>
      </c>
      <c r="L115" s="69">
        <f t="shared" si="5"/>
        <v>32218.15</v>
      </c>
      <c r="M115" s="69">
        <f t="shared" si="3"/>
        <v>41851.33</v>
      </c>
    </row>
    <row r="116" spans="1:13" s="27" customFormat="1" ht="26.25" customHeight="1" x14ac:dyDescent="0.2">
      <c r="A116" s="43">
        <v>91</v>
      </c>
      <c r="B116" s="50" t="s">
        <v>475</v>
      </c>
      <c r="C116" s="66" t="s">
        <v>207</v>
      </c>
      <c r="D116" s="37">
        <v>3.05</v>
      </c>
      <c r="E116" s="37">
        <v>16044.79</v>
      </c>
      <c r="F116" s="49">
        <v>1.105</v>
      </c>
      <c r="G116" s="49">
        <v>2.0150000000000001</v>
      </c>
      <c r="H116" s="65">
        <v>0.435</v>
      </c>
      <c r="I116" s="62">
        <v>1</v>
      </c>
      <c r="J116" s="63">
        <v>1</v>
      </c>
      <c r="K116" s="63">
        <v>1.2</v>
      </c>
      <c r="L116" s="69">
        <f t="shared" si="5"/>
        <v>51171.79</v>
      </c>
      <c r="M116" s="69">
        <f t="shared" si="3"/>
        <v>79122.179999999993</v>
      </c>
    </row>
    <row r="117" spans="1:13" s="27" customFormat="1" ht="26.25" customHeight="1" x14ac:dyDescent="0.2">
      <c r="A117" s="43">
        <v>92</v>
      </c>
      <c r="B117" s="50" t="s">
        <v>476</v>
      </c>
      <c r="C117" s="66" t="s">
        <v>208</v>
      </c>
      <c r="D117" s="37">
        <v>3.82</v>
      </c>
      <c r="E117" s="37">
        <v>16044.79</v>
      </c>
      <c r="F117" s="49">
        <v>1.105</v>
      </c>
      <c r="G117" s="49">
        <v>2.0150000000000001</v>
      </c>
      <c r="H117" s="65">
        <v>0.1053</v>
      </c>
      <c r="I117" s="62">
        <v>1</v>
      </c>
      <c r="J117" s="63">
        <v>1</v>
      </c>
      <c r="K117" s="63">
        <v>1.2</v>
      </c>
      <c r="L117" s="69">
        <f t="shared" si="5"/>
        <v>61968.76</v>
      </c>
      <c r="M117" s="69">
        <f t="shared" si="3"/>
        <v>70442.8</v>
      </c>
    </row>
    <row r="118" spans="1:13" s="27" customFormat="1" ht="26.25" customHeight="1" x14ac:dyDescent="0.2">
      <c r="A118" s="43">
        <v>93</v>
      </c>
      <c r="B118" s="50" t="s">
        <v>477</v>
      </c>
      <c r="C118" s="66" t="s">
        <v>209</v>
      </c>
      <c r="D118" s="37">
        <v>5.33</v>
      </c>
      <c r="E118" s="37">
        <v>16044.79</v>
      </c>
      <c r="F118" s="49">
        <v>1.105</v>
      </c>
      <c r="G118" s="49">
        <v>2.0150000000000001</v>
      </c>
      <c r="H118" s="65">
        <v>7.1199999999999999E-2</v>
      </c>
      <c r="I118" s="62">
        <v>1</v>
      </c>
      <c r="J118" s="63">
        <v>1</v>
      </c>
      <c r="K118" s="63">
        <v>1.2</v>
      </c>
      <c r="L118" s="69">
        <f t="shared" si="5"/>
        <v>86158.07</v>
      </c>
      <c r="M118" s="69">
        <f t="shared" si="3"/>
        <v>94152.84</v>
      </c>
    </row>
    <row r="119" spans="1:13" s="27" customFormat="1" ht="26.25" customHeight="1" x14ac:dyDescent="0.2">
      <c r="A119" s="43">
        <v>94</v>
      </c>
      <c r="B119" s="50" t="s">
        <v>478</v>
      </c>
      <c r="C119" s="66" t="s">
        <v>210</v>
      </c>
      <c r="D119" s="37">
        <v>7.27</v>
      </c>
      <c r="E119" s="37">
        <v>16044.79</v>
      </c>
      <c r="F119" s="49">
        <v>1.105</v>
      </c>
      <c r="G119" s="49">
        <v>2.0150000000000001</v>
      </c>
      <c r="H119" s="65">
        <v>0.1595</v>
      </c>
      <c r="I119" s="62">
        <v>1</v>
      </c>
      <c r="J119" s="63">
        <v>1</v>
      </c>
      <c r="K119" s="63">
        <v>1.2</v>
      </c>
      <c r="L119" s="69">
        <f t="shared" si="5"/>
        <v>118599.15</v>
      </c>
      <c r="M119" s="69">
        <f t="shared" si="3"/>
        <v>143027.48000000001</v>
      </c>
    </row>
    <row r="120" spans="1:13" s="27" customFormat="1" ht="26.25" customHeight="1" x14ac:dyDescent="0.2">
      <c r="A120" s="43">
        <v>95</v>
      </c>
      <c r="B120" s="50" t="s">
        <v>481</v>
      </c>
      <c r="C120" s="66" t="s">
        <v>211</v>
      </c>
      <c r="D120" s="37">
        <v>8.32</v>
      </c>
      <c r="E120" s="37">
        <v>16044.79</v>
      </c>
      <c r="F120" s="49">
        <v>1.105</v>
      </c>
      <c r="G120" s="49">
        <v>2.0150000000000001</v>
      </c>
      <c r="H120" s="65">
        <v>0.25569999999999998</v>
      </c>
      <c r="I120" s="62">
        <v>1</v>
      </c>
      <c r="J120" s="63">
        <v>1</v>
      </c>
      <c r="K120" s="63">
        <v>1.2</v>
      </c>
      <c r="L120" s="69">
        <f t="shared" si="5"/>
        <v>137076.73000000001</v>
      </c>
      <c r="M120" s="69">
        <f t="shared" si="3"/>
        <v>181894.77</v>
      </c>
    </row>
    <row r="121" spans="1:13" s="27" customFormat="1" ht="26.25" customHeight="1" x14ac:dyDescent="0.2">
      <c r="A121" s="43">
        <v>96</v>
      </c>
      <c r="B121" s="50" t="s">
        <v>479</v>
      </c>
      <c r="C121" s="66" t="s">
        <v>212</v>
      </c>
      <c r="D121" s="37">
        <v>9.98</v>
      </c>
      <c r="E121" s="37">
        <v>16044.79</v>
      </c>
      <c r="F121" s="49">
        <v>1.105</v>
      </c>
      <c r="G121" s="49">
        <v>2.0150000000000001</v>
      </c>
      <c r="H121" s="65">
        <v>0.23830000000000001</v>
      </c>
      <c r="I121" s="62">
        <v>1</v>
      </c>
      <c r="J121" s="63">
        <v>1</v>
      </c>
      <c r="K121" s="63">
        <v>1.2</v>
      </c>
      <c r="L121" s="69">
        <f t="shared" si="5"/>
        <v>164133.62</v>
      </c>
      <c r="M121" s="69">
        <f t="shared" si="3"/>
        <v>214235.42</v>
      </c>
    </row>
    <row r="122" spans="1:13" s="27" customFormat="1" ht="26.25" customHeight="1" x14ac:dyDescent="0.2">
      <c r="A122" s="43">
        <v>97</v>
      </c>
      <c r="B122" s="50" t="s">
        <v>480</v>
      </c>
      <c r="C122" s="66" t="s">
        <v>213</v>
      </c>
      <c r="D122" s="37">
        <v>11.68</v>
      </c>
      <c r="E122" s="37">
        <v>16044.79</v>
      </c>
      <c r="F122" s="49">
        <v>1.105</v>
      </c>
      <c r="G122" s="49">
        <v>2.0150000000000001</v>
      </c>
      <c r="H122" s="65">
        <v>0.1239</v>
      </c>
      <c r="I122" s="62">
        <v>1</v>
      </c>
      <c r="J122" s="63">
        <v>1</v>
      </c>
      <c r="K122" s="63">
        <v>1.2</v>
      </c>
      <c r="L122" s="69">
        <f t="shared" si="5"/>
        <v>189841.17</v>
      </c>
      <c r="M122" s="69">
        <f t="shared" si="3"/>
        <v>220328.04</v>
      </c>
    </row>
    <row r="123" spans="1:13" s="27" customFormat="1" ht="26.25" customHeight="1" x14ac:dyDescent="0.2">
      <c r="A123" s="43">
        <v>98</v>
      </c>
      <c r="B123" s="50" t="s">
        <v>482</v>
      </c>
      <c r="C123" s="66" t="s">
        <v>214</v>
      </c>
      <c r="D123" s="37">
        <v>13.11</v>
      </c>
      <c r="E123" s="37">
        <v>16044.79</v>
      </c>
      <c r="F123" s="49">
        <v>1.105</v>
      </c>
      <c r="G123" s="49">
        <v>2.0150000000000001</v>
      </c>
      <c r="H123" s="65">
        <v>3.49E-2</v>
      </c>
      <c r="I123" s="62">
        <v>1</v>
      </c>
      <c r="J123" s="63">
        <v>1</v>
      </c>
      <c r="K123" s="63">
        <v>1.2</v>
      </c>
      <c r="L123" s="69">
        <f t="shared" si="5"/>
        <v>211118.01</v>
      </c>
      <c r="M123" s="69">
        <f t="shared" si="3"/>
        <v>220756.9</v>
      </c>
    </row>
    <row r="124" spans="1:13" s="27" customFormat="1" ht="26.25" customHeight="1" x14ac:dyDescent="0.2">
      <c r="A124" s="43">
        <v>99</v>
      </c>
      <c r="B124" s="50" t="s">
        <v>483</v>
      </c>
      <c r="C124" s="66" t="s">
        <v>215</v>
      </c>
      <c r="D124" s="37">
        <v>14.6</v>
      </c>
      <c r="E124" s="37">
        <v>16044.79</v>
      </c>
      <c r="F124" s="49">
        <v>1.105</v>
      </c>
      <c r="G124" s="49">
        <v>2.0150000000000001</v>
      </c>
      <c r="H124" s="65">
        <v>0.1459</v>
      </c>
      <c r="I124" s="62">
        <v>1</v>
      </c>
      <c r="J124" s="63">
        <v>1</v>
      </c>
      <c r="K124" s="63">
        <v>1.2</v>
      </c>
      <c r="L124" s="69">
        <f t="shared" si="5"/>
        <v>237842.59</v>
      </c>
      <c r="M124" s="69">
        <f t="shared" si="3"/>
        <v>282717.84000000003</v>
      </c>
    </row>
    <row r="125" spans="1:13" s="27" customFormat="1" ht="26.25" customHeight="1" x14ac:dyDescent="0.2">
      <c r="A125" s="43">
        <v>100</v>
      </c>
      <c r="B125" s="50" t="s">
        <v>484</v>
      </c>
      <c r="C125" s="66" t="s">
        <v>216</v>
      </c>
      <c r="D125" s="37">
        <v>17.2</v>
      </c>
      <c r="E125" s="37">
        <v>16044.79</v>
      </c>
      <c r="F125" s="49">
        <v>1.105</v>
      </c>
      <c r="G125" s="49">
        <v>2.0150000000000001</v>
      </c>
      <c r="H125" s="65">
        <v>3.5700000000000003E-2</v>
      </c>
      <c r="I125" s="62">
        <v>1</v>
      </c>
      <c r="J125" s="63">
        <v>1</v>
      </c>
      <c r="K125" s="63">
        <v>1.2</v>
      </c>
      <c r="L125" s="69">
        <f t="shared" si="5"/>
        <v>277004.86</v>
      </c>
      <c r="M125" s="69">
        <f t="shared" si="3"/>
        <v>289940.73</v>
      </c>
    </row>
    <row r="126" spans="1:13" s="27" customFormat="1" ht="26.25" customHeight="1" x14ac:dyDescent="0.2">
      <c r="A126" s="43">
        <v>101</v>
      </c>
      <c r="B126" s="50" t="s">
        <v>485</v>
      </c>
      <c r="C126" s="66" t="s">
        <v>217</v>
      </c>
      <c r="D126" s="37">
        <v>19.62</v>
      </c>
      <c r="E126" s="37">
        <v>16044.79</v>
      </c>
      <c r="F126" s="49">
        <v>1.105</v>
      </c>
      <c r="G126" s="49">
        <v>2.0150000000000001</v>
      </c>
      <c r="H126" s="65">
        <v>4.9599999999999998E-2</v>
      </c>
      <c r="I126" s="62">
        <v>1</v>
      </c>
      <c r="J126" s="63">
        <v>1</v>
      </c>
      <c r="K126" s="63">
        <v>1.2</v>
      </c>
      <c r="L126" s="69">
        <f t="shared" si="5"/>
        <v>316438.25</v>
      </c>
      <c r="M126" s="69">
        <f t="shared" si="3"/>
        <v>336939.46</v>
      </c>
    </row>
    <row r="127" spans="1:13" s="27" customFormat="1" ht="26.25" customHeight="1" x14ac:dyDescent="0.2">
      <c r="A127" s="43">
        <v>102</v>
      </c>
      <c r="B127" s="50" t="s">
        <v>486</v>
      </c>
      <c r="C127" s="66" t="s">
        <v>218</v>
      </c>
      <c r="D127" s="37">
        <v>24.93</v>
      </c>
      <c r="E127" s="37">
        <v>16044.79</v>
      </c>
      <c r="F127" s="49">
        <v>1.105</v>
      </c>
      <c r="G127" s="49">
        <v>2.0150000000000001</v>
      </c>
      <c r="H127" s="65">
        <v>7.4899999999999994E-2</v>
      </c>
      <c r="I127" s="62">
        <v>1</v>
      </c>
      <c r="J127" s="63">
        <v>1</v>
      </c>
      <c r="K127" s="63">
        <v>1.2</v>
      </c>
      <c r="L127" s="69">
        <f t="shared" si="5"/>
        <v>403142.39</v>
      </c>
      <c r="M127" s="69">
        <f t="shared" si="3"/>
        <v>442479.54</v>
      </c>
    </row>
    <row r="128" spans="1:13" s="27" customFormat="1" ht="26.25" customHeight="1" x14ac:dyDescent="0.2">
      <c r="A128" s="43">
        <v>103</v>
      </c>
      <c r="B128" s="50" t="s">
        <v>487</v>
      </c>
      <c r="C128" s="66" t="s">
        <v>219</v>
      </c>
      <c r="D128" s="37">
        <v>29.21</v>
      </c>
      <c r="E128" s="37">
        <v>16044.79</v>
      </c>
      <c r="F128" s="49">
        <v>1.105</v>
      </c>
      <c r="G128" s="49">
        <v>2.0150000000000001</v>
      </c>
      <c r="H128" s="65">
        <v>5.7099999999999998E-2</v>
      </c>
      <c r="I128" s="62">
        <v>1</v>
      </c>
      <c r="J128" s="63">
        <v>1</v>
      </c>
      <c r="K128" s="63">
        <v>1.2</v>
      </c>
      <c r="L128" s="69">
        <f t="shared" si="5"/>
        <v>471478.22</v>
      </c>
      <c r="M128" s="69">
        <f t="shared" si="3"/>
        <v>506615.36</v>
      </c>
    </row>
    <row r="129" spans="1:13" s="27" customFormat="1" ht="26.25" customHeight="1" x14ac:dyDescent="0.2">
      <c r="A129" s="43">
        <v>104</v>
      </c>
      <c r="B129" s="50" t="s">
        <v>488</v>
      </c>
      <c r="C129" s="66" t="s">
        <v>220</v>
      </c>
      <c r="D129" s="37">
        <v>33.53</v>
      </c>
      <c r="E129" s="37">
        <v>16044.79</v>
      </c>
      <c r="F129" s="49">
        <v>1.105</v>
      </c>
      <c r="G129" s="49">
        <v>2.0150000000000001</v>
      </c>
      <c r="H129" s="65">
        <v>3.0000000000000001E-3</v>
      </c>
      <c r="I129" s="62">
        <v>1</v>
      </c>
      <c r="J129" s="63">
        <v>1</v>
      </c>
      <c r="K129" s="63">
        <v>1.2</v>
      </c>
      <c r="L129" s="69">
        <f t="shared" si="5"/>
        <v>538151.27</v>
      </c>
      <c r="M129" s="69">
        <f t="shared" si="3"/>
        <v>540270.38</v>
      </c>
    </row>
    <row r="130" spans="1:13" s="27" customFormat="1" ht="26.25" customHeight="1" x14ac:dyDescent="0.2">
      <c r="A130" s="43">
        <v>105</v>
      </c>
      <c r="B130" s="50" t="s">
        <v>489</v>
      </c>
      <c r="C130" s="66" t="s">
        <v>221</v>
      </c>
      <c r="D130" s="37">
        <v>60.69</v>
      </c>
      <c r="E130" s="37">
        <v>16044.79</v>
      </c>
      <c r="F130" s="49">
        <v>1.105</v>
      </c>
      <c r="G130" s="49">
        <v>2.0150000000000001</v>
      </c>
      <c r="H130" s="65">
        <v>3.0999999999999999E-3</v>
      </c>
      <c r="I130" s="62">
        <v>1</v>
      </c>
      <c r="J130" s="63">
        <v>1</v>
      </c>
      <c r="K130" s="63">
        <v>1.2</v>
      </c>
      <c r="L130" s="69">
        <f t="shared" si="5"/>
        <v>974075.26</v>
      </c>
      <c r="M130" s="69">
        <f t="shared" si="3"/>
        <v>978038.75</v>
      </c>
    </row>
    <row r="131" spans="1:13" ht="15.75" customHeight="1" x14ac:dyDescent="0.2">
      <c r="A131" s="7">
        <v>20</v>
      </c>
      <c r="B131" s="7" t="s">
        <v>222</v>
      </c>
      <c r="C131" s="77" t="s">
        <v>223</v>
      </c>
      <c r="D131" s="7">
        <v>0.98</v>
      </c>
      <c r="E131" s="7"/>
      <c r="F131" s="10"/>
      <c r="G131" s="10"/>
      <c r="H131" s="7"/>
      <c r="I131" s="7"/>
      <c r="J131" s="12"/>
      <c r="K131" s="12"/>
      <c r="L131" s="68"/>
      <c r="M131" s="68"/>
    </row>
    <row r="132" spans="1:13" ht="15.75" customHeight="1" x14ac:dyDescent="0.2">
      <c r="A132" s="28">
        <v>106</v>
      </c>
      <c r="B132" s="14" t="s">
        <v>224</v>
      </c>
      <c r="C132" s="76" t="s">
        <v>225</v>
      </c>
      <c r="D132" s="15">
        <v>0.74</v>
      </c>
      <c r="E132" s="15">
        <v>16044.79</v>
      </c>
      <c r="F132" s="16">
        <v>1.105</v>
      </c>
      <c r="G132" s="16">
        <v>2.0150000000000001</v>
      </c>
      <c r="H132" s="17">
        <v>1</v>
      </c>
      <c r="I132" s="18">
        <v>0.8</v>
      </c>
      <c r="J132" s="19">
        <v>1</v>
      </c>
      <c r="K132" s="63">
        <v>1.2</v>
      </c>
      <c r="L132" s="71">
        <f t="shared" ref="L132:L137" si="6">ROUND(D132*E132*(1-H132+H132*F132*I132*J132),2)</f>
        <v>10495.86</v>
      </c>
      <c r="M132" s="69">
        <f t="shared" si="3"/>
        <v>22967.41</v>
      </c>
    </row>
    <row r="133" spans="1:13" ht="29.25" customHeight="1" x14ac:dyDescent="0.2">
      <c r="A133" s="28">
        <v>107</v>
      </c>
      <c r="B133" s="14" t="s">
        <v>226</v>
      </c>
      <c r="C133" s="76" t="s">
        <v>227</v>
      </c>
      <c r="D133" s="15">
        <v>1.1200000000000001</v>
      </c>
      <c r="E133" s="15">
        <v>16044.79</v>
      </c>
      <c r="F133" s="16">
        <v>1.105</v>
      </c>
      <c r="G133" s="16">
        <v>2.0150000000000001</v>
      </c>
      <c r="H133" s="17">
        <v>1</v>
      </c>
      <c r="I133" s="18">
        <v>0.8</v>
      </c>
      <c r="J133" s="19">
        <v>1</v>
      </c>
      <c r="K133" s="63">
        <v>1.2</v>
      </c>
      <c r="L133" s="71">
        <f t="shared" si="6"/>
        <v>15885.63</v>
      </c>
      <c r="M133" s="69">
        <f t="shared" si="3"/>
        <v>34761.49</v>
      </c>
    </row>
    <row r="134" spans="1:13" ht="29.25" customHeight="1" x14ac:dyDescent="0.2">
      <c r="A134" s="28">
        <v>108</v>
      </c>
      <c r="B134" s="14" t="s">
        <v>228</v>
      </c>
      <c r="C134" s="76" t="s">
        <v>229</v>
      </c>
      <c r="D134" s="15">
        <v>1.66</v>
      </c>
      <c r="E134" s="15">
        <v>16044.79</v>
      </c>
      <c r="F134" s="16">
        <v>1.105</v>
      </c>
      <c r="G134" s="16">
        <v>2.0150000000000001</v>
      </c>
      <c r="H134" s="17">
        <v>1</v>
      </c>
      <c r="I134" s="18">
        <v>0.8</v>
      </c>
      <c r="J134" s="19">
        <v>1</v>
      </c>
      <c r="K134" s="63">
        <v>1.2</v>
      </c>
      <c r="L134" s="71">
        <f t="shared" si="6"/>
        <v>23544.77</v>
      </c>
      <c r="M134" s="69">
        <f t="shared" si="3"/>
        <v>51521.49</v>
      </c>
    </row>
    <row r="135" spans="1:13" ht="29.25" customHeight="1" x14ac:dyDescent="0.2">
      <c r="A135" s="28">
        <v>109</v>
      </c>
      <c r="B135" s="14" t="s">
        <v>230</v>
      </c>
      <c r="C135" s="76" t="s">
        <v>231</v>
      </c>
      <c r="D135" s="15">
        <v>2</v>
      </c>
      <c r="E135" s="15">
        <v>16044.79</v>
      </c>
      <c r="F135" s="16">
        <v>1.105</v>
      </c>
      <c r="G135" s="16">
        <v>2.0150000000000001</v>
      </c>
      <c r="H135" s="17">
        <v>1</v>
      </c>
      <c r="I135" s="18">
        <v>0.8</v>
      </c>
      <c r="J135" s="19">
        <v>1</v>
      </c>
      <c r="K135" s="63">
        <v>1.2</v>
      </c>
      <c r="L135" s="71">
        <f t="shared" si="6"/>
        <v>28367.19</v>
      </c>
      <c r="M135" s="69">
        <f t="shared" si="3"/>
        <v>62074.080000000002</v>
      </c>
    </row>
    <row r="136" spans="1:13" ht="29.25" customHeight="1" x14ac:dyDescent="0.2">
      <c r="A136" s="28">
        <v>110</v>
      </c>
      <c r="B136" s="14" t="s">
        <v>232</v>
      </c>
      <c r="C136" s="76" t="s">
        <v>233</v>
      </c>
      <c r="D136" s="15">
        <v>2.46</v>
      </c>
      <c r="E136" s="15">
        <v>16044.79</v>
      </c>
      <c r="F136" s="16">
        <v>1.105</v>
      </c>
      <c r="G136" s="16">
        <v>2.0150000000000001</v>
      </c>
      <c r="H136" s="17">
        <v>1</v>
      </c>
      <c r="I136" s="18">
        <v>0.8</v>
      </c>
      <c r="J136" s="19">
        <v>1</v>
      </c>
      <c r="K136" s="63">
        <v>1.2</v>
      </c>
      <c r="L136" s="71">
        <f t="shared" si="6"/>
        <v>34891.64</v>
      </c>
      <c r="M136" s="69">
        <f t="shared" si="3"/>
        <v>76351.12</v>
      </c>
    </row>
    <row r="137" spans="1:13" ht="15.75" customHeight="1" x14ac:dyDescent="0.2">
      <c r="A137" s="28">
        <v>111</v>
      </c>
      <c r="B137" s="14" t="s">
        <v>234</v>
      </c>
      <c r="C137" s="76" t="s">
        <v>235</v>
      </c>
      <c r="D137" s="15">
        <v>51.86</v>
      </c>
      <c r="E137" s="15">
        <v>16044.79</v>
      </c>
      <c r="F137" s="16">
        <v>1.105</v>
      </c>
      <c r="G137" s="16">
        <v>2.0150000000000001</v>
      </c>
      <c r="H137" s="44">
        <v>2.3E-3</v>
      </c>
      <c r="I137" s="18">
        <v>0.8</v>
      </c>
      <c r="J137" s="19">
        <v>1</v>
      </c>
      <c r="K137" s="63">
        <v>1.2</v>
      </c>
      <c r="L137" s="71">
        <f t="shared" si="6"/>
        <v>831860.81</v>
      </c>
      <c r="M137" s="69">
        <f t="shared" si="3"/>
        <v>833871.06</v>
      </c>
    </row>
    <row r="138" spans="1:13" ht="15.75" customHeight="1" x14ac:dyDescent="0.2">
      <c r="A138" s="7">
        <v>21</v>
      </c>
      <c r="B138" s="7" t="s">
        <v>236</v>
      </c>
      <c r="C138" s="77" t="s">
        <v>237</v>
      </c>
      <c r="D138" s="7">
        <v>0.98</v>
      </c>
      <c r="E138" s="7"/>
      <c r="F138" s="10"/>
      <c r="G138" s="10"/>
      <c r="H138" s="7"/>
      <c r="I138" s="7"/>
      <c r="J138" s="12"/>
      <c r="K138" s="12"/>
      <c r="L138" s="68"/>
      <c r="M138" s="68"/>
    </row>
    <row r="139" spans="1:13" ht="15.75" customHeight="1" x14ac:dyDescent="0.2">
      <c r="A139" s="28">
        <v>112</v>
      </c>
      <c r="B139" s="14" t="s">
        <v>238</v>
      </c>
      <c r="C139" s="76" t="s">
        <v>239</v>
      </c>
      <c r="D139" s="15">
        <v>0.39</v>
      </c>
      <c r="E139" s="15">
        <v>16044.79</v>
      </c>
      <c r="F139" s="16">
        <v>1.105</v>
      </c>
      <c r="G139" s="16">
        <v>2.0150000000000001</v>
      </c>
      <c r="H139" s="17">
        <v>1</v>
      </c>
      <c r="I139" s="18">
        <v>0.8</v>
      </c>
      <c r="J139" s="19">
        <v>1</v>
      </c>
      <c r="K139" s="63">
        <v>1.2</v>
      </c>
      <c r="L139" s="71">
        <f t="shared" ref="L139:L145" si="7">ROUND(D139*E139*(1-H139+H139*F139*I139*J139),2)</f>
        <v>5531.6</v>
      </c>
      <c r="M139" s="69">
        <f t="shared" ref="M139:M201" si="8">ROUND(D139*E139*(1-H139+H139*G139*I139*K139),2)</f>
        <v>12104.45</v>
      </c>
    </row>
    <row r="140" spans="1:13" ht="15.75" customHeight="1" x14ac:dyDescent="0.2">
      <c r="A140" s="28">
        <v>113</v>
      </c>
      <c r="B140" s="14" t="s">
        <v>240</v>
      </c>
      <c r="C140" s="76" t="s">
        <v>241</v>
      </c>
      <c r="D140" s="15">
        <v>0.67</v>
      </c>
      <c r="E140" s="15">
        <v>16044.79</v>
      </c>
      <c r="F140" s="16">
        <v>1.105</v>
      </c>
      <c r="G140" s="16">
        <v>2.0150000000000001</v>
      </c>
      <c r="H140" s="17">
        <v>1</v>
      </c>
      <c r="I140" s="18">
        <v>0.8</v>
      </c>
      <c r="J140" s="19">
        <v>1</v>
      </c>
      <c r="K140" s="63">
        <v>1.2</v>
      </c>
      <c r="L140" s="71">
        <f t="shared" si="7"/>
        <v>9503.01</v>
      </c>
      <c r="M140" s="69">
        <f t="shared" si="8"/>
        <v>20794.82</v>
      </c>
    </row>
    <row r="141" spans="1:13" ht="15.75" customHeight="1" x14ac:dyDescent="0.2">
      <c r="A141" s="28">
        <v>114</v>
      </c>
      <c r="B141" s="14" t="s">
        <v>242</v>
      </c>
      <c r="C141" s="76" t="s">
        <v>243</v>
      </c>
      <c r="D141" s="15">
        <v>1.0900000000000001</v>
      </c>
      <c r="E141" s="15">
        <v>16044.79</v>
      </c>
      <c r="F141" s="16">
        <v>1.105</v>
      </c>
      <c r="G141" s="16">
        <v>2.0150000000000001</v>
      </c>
      <c r="H141" s="17">
        <v>1</v>
      </c>
      <c r="I141" s="18">
        <v>0.8</v>
      </c>
      <c r="J141" s="19">
        <v>1</v>
      </c>
      <c r="K141" s="63">
        <v>1.2</v>
      </c>
      <c r="L141" s="71">
        <f t="shared" si="7"/>
        <v>15460.12</v>
      </c>
      <c r="M141" s="69">
        <f t="shared" si="8"/>
        <v>33830.379999999997</v>
      </c>
    </row>
    <row r="142" spans="1:13" ht="15.75" customHeight="1" x14ac:dyDescent="0.2">
      <c r="A142" s="28">
        <v>115</v>
      </c>
      <c r="B142" s="14" t="s">
        <v>244</v>
      </c>
      <c r="C142" s="76" t="s">
        <v>245</v>
      </c>
      <c r="D142" s="15">
        <v>1.62</v>
      </c>
      <c r="E142" s="15">
        <v>16044.79</v>
      </c>
      <c r="F142" s="16">
        <v>1.105</v>
      </c>
      <c r="G142" s="16">
        <v>2.0150000000000001</v>
      </c>
      <c r="H142" s="17">
        <v>1</v>
      </c>
      <c r="I142" s="18">
        <v>0.8</v>
      </c>
      <c r="J142" s="19">
        <v>1</v>
      </c>
      <c r="K142" s="63">
        <v>1.2</v>
      </c>
      <c r="L142" s="71">
        <f t="shared" si="7"/>
        <v>22977.42</v>
      </c>
      <c r="M142" s="69">
        <f t="shared" si="8"/>
        <v>50280.01</v>
      </c>
    </row>
    <row r="143" spans="1:13" ht="15.75" customHeight="1" x14ac:dyDescent="0.2">
      <c r="A143" s="28">
        <v>116</v>
      </c>
      <c r="B143" s="14" t="s">
        <v>246</v>
      </c>
      <c r="C143" s="76" t="s">
        <v>247</v>
      </c>
      <c r="D143" s="15">
        <v>2.0099999999999998</v>
      </c>
      <c r="E143" s="15">
        <v>16044.79</v>
      </c>
      <c r="F143" s="16">
        <v>1.105</v>
      </c>
      <c r="G143" s="16">
        <v>2.0150000000000001</v>
      </c>
      <c r="H143" s="17">
        <v>1</v>
      </c>
      <c r="I143" s="18">
        <v>0.8</v>
      </c>
      <c r="J143" s="19">
        <v>1</v>
      </c>
      <c r="K143" s="63">
        <v>1.2</v>
      </c>
      <c r="L143" s="71">
        <f t="shared" si="7"/>
        <v>28509.02</v>
      </c>
      <c r="M143" s="69">
        <f t="shared" si="8"/>
        <v>62384.45</v>
      </c>
    </row>
    <row r="144" spans="1:13" ht="15.75" customHeight="1" x14ac:dyDescent="0.2">
      <c r="A144" s="28">
        <v>117</v>
      </c>
      <c r="B144" s="14" t="s">
        <v>248</v>
      </c>
      <c r="C144" s="76" t="s">
        <v>249</v>
      </c>
      <c r="D144" s="15">
        <v>3.5</v>
      </c>
      <c r="E144" s="15">
        <v>16044.79</v>
      </c>
      <c r="F144" s="16">
        <v>1.105</v>
      </c>
      <c r="G144" s="16">
        <v>2.0150000000000001</v>
      </c>
      <c r="H144" s="17">
        <v>1</v>
      </c>
      <c r="I144" s="18">
        <v>0.8</v>
      </c>
      <c r="J144" s="19">
        <v>1</v>
      </c>
      <c r="K144" s="63">
        <v>1.2</v>
      </c>
      <c r="L144" s="71">
        <f t="shared" si="7"/>
        <v>49642.58</v>
      </c>
      <c r="M144" s="69">
        <f t="shared" si="8"/>
        <v>108629.65</v>
      </c>
    </row>
    <row r="145" spans="1:13" s="6" customFormat="1" ht="16.5" customHeight="1" x14ac:dyDescent="0.2">
      <c r="A145" s="28">
        <v>118</v>
      </c>
      <c r="B145" s="38" t="s">
        <v>250</v>
      </c>
      <c r="C145" s="61" t="s">
        <v>251</v>
      </c>
      <c r="D145" s="37">
        <v>2.04</v>
      </c>
      <c r="E145" s="37">
        <v>16044.79</v>
      </c>
      <c r="F145" s="49">
        <v>1.105</v>
      </c>
      <c r="G145" s="49">
        <v>2.0150000000000001</v>
      </c>
      <c r="H145" s="17">
        <v>0.1032</v>
      </c>
      <c r="I145" s="18">
        <v>0.8</v>
      </c>
      <c r="J145" s="19">
        <v>1</v>
      </c>
      <c r="K145" s="63">
        <v>1.2</v>
      </c>
      <c r="L145" s="73">
        <f t="shared" si="7"/>
        <v>32339.54</v>
      </c>
      <c r="M145" s="69">
        <f t="shared" si="8"/>
        <v>35887.660000000003</v>
      </c>
    </row>
    <row r="146" spans="1:13" ht="15.75" customHeight="1" x14ac:dyDescent="0.2">
      <c r="A146" s="7">
        <v>22</v>
      </c>
      <c r="B146" s="7" t="s">
        <v>252</v>
      </c>
      <c r="C146" s="77" t="s">
        <v>253</v>
      </c>
      <c r="D146" s="7">
        <v>0.93</v>
      </c>
      <c r="E146" s="7"/>
      <c r="F146" s="10"/>
      <c r="G146" s="10"/>
      <c r="H146" s="7"/>
      <c r="I146" s="7"/>
      <c r="J146" s="12"/>
      <c r="K146" s="12"/>
      <c r="L146" s="68"/>
      <c r="M146" s="68"/>
    </row>
    <row r="147" spans="1:13" ht="27" customHeight="1" x14ac:dyDescent="0.2">
      <c r="A147" s="28">
        <v>119</v>
      </c>
      <c r="B147" s="14" t="s">
        <v>254</v>
      </c>
      <c r="C147" s="76" t="s">
        <v>255</v>
      </c>
      <c r="D147" s="15">
        <v>2.31</v>
      </c>
      <c r="E147" s="15">
        <v>16044.79</v>
      </c>
      <c r="F147" s="16">
        <v>1.105</v>
      </c>
      <c r="G147" s="16">
        <v>2.0150000000000001</v>
      </c>
      <c r="H147" s="17">
        <v>1</v>
      </c>
      <c r="I147" s="18">
        <v>0.8</v>
      </c>
      <c r="J147" s="19">
        <v>1</v>
      </c>
      <c r="K147" s="63">
        <v>1.2</v>
      </c>
      <c r="L147" s="71">
        <f t="shared" ref="L147:L148" si="9">ROUND(D147*E147*(1-H147+H147*F147*I147*J147),2)</f>
        <v>32764.1</v>
      </c>
      <c r="M147" s="69">
        <f t="shared" si="8"/>
        <v>71695.570000000007</v>
      </c>
    </row>
    <row r="148" spans="1:13" ht="15.75" customHeight="1" x14ac:dyDescent="0.2">
      <c r="A148" s="28">
        <v>120</v>
      </c>
      <c r="B148" s="14" t="s">
        <v>256</v>
      </c>
      <c r="C148" s="76" t="s">
        <v>257</v>
      </c>
      <c r="D148" s="15">
        <v>0.89</v>
      </c>
      <c r="E148" s="15">
        <v>16044.79</v>
      </c>
      <c r="F148" s="16">
        <v>1.105</v>
      </c>
      <c r="G148" s="16">
        <v>2.0150000000000001</v>
      </c>
      <c r="H148" s="17">
        <v>1</v>
      </c>
      <c r="I148" s="18">
        <v>0.8</v>
      </c>
      <c r="J148" s="19">
        <v>1</v>
      </c>
      <c r="K148" s="63">
        <v>1.2</v>
      </c>
      <c r="L148" s="71">
        <f t="shared" si="9"/>
        <v>12623.4</v>
      </c>
      <c r="M148" s="69">
        <f t="shared" si="8"/>
        <v>27622.97</v>
      </c>
    </row>
    <row r="149" spans="1:13" ht="15.75" customHeight="1" x14ac:dyDescent="0.2">
      <c r="A149" s="45">
        <v>23</v>
      </c>
      <c r="B149" s="45" t="s">
        <v>258</v>
      </c>
      <c r="C149" s="77" t="s">
        <v>259</v>
      </c>
      <c r="D149" s="9">
        <v>0.9</v>
      </c>
      <c r="E149" s="7"/>
      <c r="F149" s="10"/>
      <c r="G149" s="10"/>
      <c r="H149" s="7"/>
      <c r="I149" s="7"/>
      <c r="J149" s="12"/>
      <c r="K149" s="12"/>
      <c r="L149" s="68"/>
      <c r="M149" s="68"/>
    </row>
    <row r="150" spans="1:13" ht="15.75" customHeight="1" x14ac:dyDescent="0.2">
      <c r="A150" s="46">
        <v>121</v>
      </c>
      <c r="B150" s="14" t="s">
        <v>260</v>
      </c>
      <c r="C150" s="76" t="s">
        <v>261</v>
      </c>
      <c r="D150" s="15">
        <v>0.9</v>
      </c>
      <c r="E150" s="15">
        <v>16044.79</v>
      </c>
      <c r="F150" s="16">
        <v>1.105</v>
      </c>
      <c r="G150" s="16">
        <v>2.0150000000000001</v>
      </c>
      <c r="H150" s="17">
        <v>1</v>
      </c>
      <c r="I150" s="18">
        <v>0.8</v>
      </c>
      <c r="J150" s="19">
        <v>1</v>
      </c>
      <c r="K150" s="63">
        <v>1.2</v>
      </c>
      <c r="L150" s="71">
        <f t="shared" ref="L150:L152" si="10">ROUND(D150*E150*(1-H150+H150*F150*I150*J150),2)</f>
        <v>12765.23</v>
      </c>
      <c r="M150" s="69">
        <f t="shared" si="8"/>
        <v>27933.34</v>
      </c>
    </row>
    <row r="151" spans="1:13" ht="15.75" customHeight="1" x14ac:dyDescent="0.2">
      <c r="A151" s="7">
        <v>24</v>
      </c>
      <c r="B151" s="7" t="s">
        <v>262</v>
      </c>
      <c r="C151" s="77" t="s">
        <v>263</v>
      </c>
      <c r="D151" s="7">
        <v>1.46</v>
      </c>
      <c r="E151" s="7"/>
      <c r="F151" s="10"/>
      <c r="G151" s="10"/>
      <c r="H151" s="7"/>
      <c r="I151" s="7"/>
      <c r="J151" s="12"/>
      <c r="K151" s="12"/>
      <c r="L151" s="68"/>
      <c r="M151" s="68"/>
    </row>
    <row r="152" spans="1:13" s="48" customFormat="1" ht="30.75" customHeight="1" x14ac:dyDescent="0.2">
      <c r="A152" s="46">
        <v>122</v>
      </c>
      <c r="B152" s="47" t="s">
        <v>264</v>
      </c>
      <c r="C152" s="79" t="s">
        <v>265</v>
      </c>
      <c r="D152" s="15">
        <v>1.46</v>
      </c>
      <c r="E152" s="15">
        <v>16044.79</v>
      </c>
      <c r="F152" s="16">
        <v>1.105</v>
      </c>
      <c r="G152" s="16">
        <v>2.0150000000000001</v>
      </c>
      <c r="H152" s="17">
        <v>1</v>
      </c>
      <c r="I152" s="18">
        <v>0.8</v>
      </c>
      <c r="J152" s="19">
        <v>1</v>
      </c>
      <c r="K152" s="63">
        <v>1.2</v>
      </c>
      <c r="L152" s="71">
        <f t="shared" si="10"/>
        <v>20708.05</v>
      </c>
      <c r="M152" s="69">
        <f t="shared" si="8"/>
        <v>45314.080000000002</v>
      </c>
    </row>
    <row r="153" spans="1:13" ht="15.75" customHeight="1" x14ac:dyDescent="0.2">
      <c r="A153" s="7">
        <v>25</v>
      </c>
      <c r="B153" s="7" t="s">
        <v>266</v>
      </c>
      <c r="C153" s="77" t="s">
        <v>267</v>
      </c>
      <c r="D153" s="7">
        <v>1.88</v>
      </c>
      <c r="E153" s="7"/>
      <c r="F153" s="10"/>
      <c r="G153" s="10"/>
      <c r="H153" s="7"/>
      <c r="I153" s="7"/>
      <c r="J153" s="12"/>
      <c r="K153" s="12"/>
      <c r="L153" s="68"/>
      <c r="M153" s="68"/>
    </row>
    <row r="154" spans="1:13" ht="18" customHeight="1" x14ac:dyDescent="0.2">
      <c r="A154" s="28">
        <v>123</v>
      </c>
      <c r="B154" s="38" t="s">
        <v>268</v>
      </c>
      <c r="C154" s="76" t="s">
        <v>269</v>
      </c>
      <c r="D154" s="15">
        <v>1.84</v>
      </c>
      <c r="E154" s="15">
        <v>16044.79</v>
      </c>
      <c r="F154" s="16">
        <v>1.105</v>
      </c>
      <c r="G154" s="16">
        <v>2.0150000000000001</v>
      </c>
      <c r="H154" s="17">
        <v>1</v>
      </c>
      <c r="I154" s="18">
        <v>0.8</v>
      </c>
      <c r="J154" s="19">
        <v>1</v>
      </c>
      <c r="K154" s="63">
        <v>1.2</v>
      </c>
      <c r="L154" s="71">
        <f t="shared" ref="L154:L199" si="11">ROUND(D154*E154*(1-H154+H154*F154*I154*J154),2)</f>
        <v>26097.81</v>
      </c>
      <c r="M154" s="69">
        <f t="shared" si="8"/>
        <v>57108.160000000003</v>
      </c>
    </row>
    <row r="155" spans="1:13" ht="15.75" customHeight="1" x14ac:dyDescent="0.2">
      <c r="A155" s="28">
        <v>124</v>
      </c>
      <c r="B155" s="14" t="s">
        <v>270</v>
      </c>
      <c r="C155" s="76" t="s">
        <v>271</v>
      </c>
      <c r="D155" s="15">
        <v>2.1800000000000002</v>
      </c>
      <c r="E155" s="15">
        <v>16044.79</v>
      </c>
      <c r="F155" s="16">
        <v>1.105</v>
      </c>
      <c r="G155" s="16">
        <v>2.0150000000000001</v>
      </c>
      <c r="H155" s="17">
        <v>1</v>
      </c>
      <c r="I155" s="18">
        <v>0.8</v>
      </c>
      <c r="J155" s="19">
        <v>1</v>
      </c>
      <c r="K155" s="63">
        <v>1.2</v>
      </c>
      <c r="L155" s="71">
        <f t="shared" si="11"/>
        <v>30920.240000000002</v>
      </c>
      <c r="M155" s="69">
        <f t="shared" si="8"/>
        <v>67660.75</v>
      </c>
    </row>
    <row r="156" spans="1:13" ht="15.75" customHeight="1" x14ac:dyDescent="0.2">
      <c r="A156" s="28">
        <v>125</v>
      </c>
      <c r="B156" s="14" t="s">
        <v>272</v>
      </c>
      <c r="C156" s="76" t="s">
        <v>273</v>
      </c>
      <c r="D156" s="15">
        <v>4.3099999999999996</v>
      </c>
      <c r="E156" s="15">
        <v>16044.79</v>
      </c>
      <c r="F156" s="16">
        <v>1.105</v>
      </c>
      <c r="G156" s="16">
        <v>2.0150000000000001</v>
      </c>
      <c r="H156" s="17">
        <v>1</v>
      </c>
      <c r="I156" s="18">
        <v>0.8</v>
      </c>
      <c r="J156" s="19">
        <v>1</v>
      </c>
      <c r="K156" s="63">
        <v>1.2</v>
      </c>
      <c r="L156" s="71">
        <f t="shared" si="11"/>
        <v>61131.29</v>
      </c>
      <c r="M156" s="69">
        <f t="shared" si="8"/>
        <v>133769.65</v>
      </c>
    </row>
    <row r="157" spans="1:13" ht="15.75" customHeight="1" x14ac:dyDescent="0.2">
      <c r="A157" s="7">
        <v>26</v>
      </c>
      <c r="B157" s="7" t="s">
        <v>274</v>
      </c>
      <c r="C157" s="77" t="s">
        <v>275</v>
      </c>
      <c r="D157" s="7">
        <v>0.98</v>
      </c>
      <c r="E157" s="7"/>
      <c r="F157" s="10"/>
      <c r="G157" s="10"/>
      <c r="H157" s="7"/>
      <c r="I157" s="7"/>
      <c r="J157" s="12"/>
      <c r="K157" s="12"/>
      <c r="L157" s="68"/>
      <c r="M157" s="68"/>
    </row>
    <row r="158" spans="1:13" ht="29.25" customHeight="1" x14ac:dyDescent="0.2">
      <c r="A158" s="28">
        <v>126</v>
      </c>
      <c r="B158" s="28" t="s">
        <v>276</v>
      </c>
      <c r="C158" s="76" t="s">
        <v>277</v>
      </c>
      <c r="D158" s="15">
        <v>0.98</v>
      </c>
      <c r="E158" s="15">
        <v>16044.79</v>
      </c>
      <c r="F158" s="16">
        <v>1.105</v>
      </c>
      <c r="G158" s="16">
        <v>2.0150000000000001</v>
      </c>
      <c r="H158" s="17">
        <v>1</v>
      </c>
      <c r="I158" s="18">
        <v>0.8</v>
      </c>
      <c r="J158" s="19">
        <v>1</v>
      </c>
      <c r="K158" s="63">
        <v>1.2</v>
      </c>
      <c r="L158" s="71">
        <f t="shared" si="11"/>
        <v>13899.92</v>
      </c>
      <c r="M158" s="69">
        <f t="shared" si="8"/>
        <v>30416.3</v>
      </c>
    </row>
    <row r="159" spans="1:13" ht="15.75" customHeight="1" x14ac:dyDescent="0.2">
      <c r="A159" s="7">
        <v>27</v>
      </c>
      <c r="B159" s="7" t="s">
        <v>278</v>
      </c>
      <c r="C159" s="77" t="s">
        <v>279</v>
      </c>
      <c r="D159" s="7">
        <v>0.74</v>
      </c>
      <c r="E159" s="7"/>
      <c r="F159" s="10"/>
      <c r="G159" s="10"/>
      <c r="H159" s="7"/>
      <c r="I159" s="7"/>
      <c r="J159" s="12"/>
      <c r="K159" s="12"/>
      <c r="L159" s="68"/>
      <c r="M159" s="68"/>
    </row>
    <row r="160" spans="1:13" ht="15.75" customHeight="1" x14ac:dyDescent="0.2">
      <c r="A160" s="28">
        <v>127</v>
      </c>
      <c r="B160" s="28" t="s">
        <v>280</v>
      </c>
      <c r="C160" s="76" t="s">
        <v>281</v>
      </c>
      <c r="D160" s="15">
        <v>0.74</v>
      </c>
      <c r="E160" s="15">
        <v>16044.79</v>
      </c>
      <c r="F160" s="16">
        <v>1.105</v>
      </c>
      <c r="G160" s="16">
        <v>2.0150000000000001</v>
      </c>
      <c r="H160" s="17">
        <v>1</v>
      </c>
      <c r="I160" s="18">
        <v>0.8</v>
      </c>
      <c r="J160" s="19">
        <v>1</v>
      </c>
      <c r="K160" s="63">
        <v>1.2</v>
      </c>
      <c r="L160" s="71">
        <f t="shared" si="11"/>
        <v>10495.86</v>
      </c>
      <c r="M160" s="69">
        <f t="shared" si="8"/>
        <v>22967.41</v>
      </c>
    </row>
    <row r="161" spans="1:13" ht="15.75" customHeight="1" x14ac:dyDescent="0.2">
      <c r="A161" s="7">
        <v>28</v>
      </c>
      <c r="B161" s="7" t="s">
        <v>282</v>
      </c>
      <c r="C161" s="77" t="s">
        <v>283</v>
      </c>
      <c r="D161" s="7">
        <v>1.32</v>
      </c>
      <c r="E161" s="7"/>
      <c r="F161" s="10"/>
      <c r="G161" s="10"/>
      <c r="H161" s="7"/>
      <c r="I161" s="7"/>
      <c r="J161" s="12"/>
      <c r="K161" s="12"/>
      <c r="L161" s="68"/>
      <c r="M161" s="68"/>
    </row>
    <row r="162" spans="1:13" ht="30" customHeight="1" x14ac:dyDescent="0.2">
      <c r="A162" s="28">
        <v>128</v>
      </c>
      <c r="B162" s="28" t="s">
        <v>284</v>
      </c>
      <c r="C162" s="76" t="s">
        <v>285</v>
      </c>
      <c r="D162" s="15">
        <v>1.32</v>
      </c>
      <c r="E162" s="15">
        <v>16044.79</v>
      </c>
      <c r="F162" s="16">
        <v>1.105</v>
      </c>
      <c r="G162" s="16">
        <v>2.0150000000000001</v>
      </c>
      <c r="H162" s="17">
        <v>1</v>
      </c>
      <c r="I162" s="18">
        <v>0.8</v>
      </c>
      <c r="J162" s="19">
        <v>1</v>
      </c>
      <c r="K162" s="63">
        <v>1.2</v>
      </c>
      <c r="L162" s="71">
        <f t="shared" si="11"/>
        <v>18722.34</v>
      </c>
      <c r="M162" s="69">
        <f t="shared" si="8"/>
        <v>40968.9</v>
      </c>
    </row>
    <row r="163" spans="1:13" ht="15.75" customHeight="1" x14ac:dyDescent="0.2">
      <c r="A163" s="7">
        <v>29</v>
      </c>
      <c r="B163" s="7" t="s">
        <v>286</v>
      </c>
      <c r="C163" s="77" t="s">
        <v>287</v>
      </c>
      <c r="D163" s="7">
        <v>1.25</v>
      </c>
      <c r="E163" s="7"/>
      <c r="F163" s="10"/>
      <c r="G163" s="10"/>
      <c r="H163" s="7"/>
      <c r="I163" s="7"/>
      <c r="J163" s="12"/>
      <c r="K163" s="12"/>
      <c r="L163" s="68"/>
      <c r="M163" s="68"/>
    </row>
    <row r="164" spans="1:13" ht="18" customHeight="1" x14ac:dyDescent="0.2">
      <c r="A164" s="28">
        <v>129</v>
      </c>
      <c r="B164" s="14" t="s">
        <v>288</v>
      </c>
      <c r="C164" s="76" t="s">
        <v>289</v>
      </c>
      <c r="D164" s="15">
        <v>1.44</v>
      </c>
      <c r="E164" s="15">
        <v>16044.79</v>
      </c>
      <c r="F164" s="16">
        <v>1.105</v>
      </c>
      <c r="G164" s="16">
        <v>2.0150000000000001</v>
      </c>
      <c r="H164" s="17">
        <v>1</v>
      </c>
      <c r="I164" s="18">
        <v>0.8</v>
      </c>
      <c r="J164" s="19">
        <v>1</v>
      </c>
      <c r="K164" s="63">
        <v>1.2</v>
      </c>
      <c r="L164" s="71">
        <f t="shared" si="11"/>
        <v>20424.38</v>
      </c>
      <c r="M164" s="69">
        <f t="shared" si="8"/>
        <v>44693.34</v>
      </c>
    </row>
    <row r="165" spans="1:13" ht="18" customHeight="1" x14ac:dyDescent="0.2">
      <c r="A165" s="28">
        <v>130</v>
      </c>
      <c r="B165" s="14" t="s">
        <v>290</v>
      </c>
      <c r="C165" s="76" t="s">
        <v>291</v>
      </c>
      <c r="D165" s="15">
        <v>1.69</v>
      </c>
      <c r="E165" s="15">
        <v>16044.79</v>
      </c>
      <c r="F165" s="16">
        <v>1.105</v>
      </c>
      <c r="G165" s="16">
        <v>2.0150000000000001</v>
      </c>
      <c r="H165" s="17">
        <v>1</v>
      </c>
      <c r="I165" s="18">
        <v>0.8</v>
      </c>
      <c r="J165" s="19">
        <v>1</v>
      </c>
      <c r="K165" s="63">
        <v>1.2</v>
      </c>
      <c r="L165" s="71">
        <f t="shared" si="11"/>
        <v>23970.27</v>
      </c>
      <c r="M165" s="69">
        <f t="shared" si="8"/>
        <v>52452.6</v>
      </c>
    </row>
    <row r="166" spans="1:13" ht="18" customHeight="1" x14ac:dyDescent="0.2">
      <c r="A166" s="28">
        <v>131</v>
      </c>
      <c r="B166" s="14" t="s">
        <v>292</v>
      </c>
      <c r="C166" s="76" t="s">
        <v>293</v>
      </c>
      <c r="D166" s="15">
        <v>2.4900000000000002</v>
      </c>
      <c r="E166" s="15">
        <v>16044.79</v>
      </c>
      <c r="F166" s="16">
        <v>1.105</v>
      </c>
      <c r="G166" s="16">
        <v>2.0150000000000001</v>
      </c>
      <c r="H166" s="17">
        <v>1</v>
      </c>
      <c r="I166" s="18">
        <v>0.8</v>
      </c>
      <c r="J166" s="19">
        <v>1</v>
      </c>
      <c r="K166" s="63">
        <v>1.2</v>
      </c>
      <c r="L166" s="71">
        <f t="shared" si="11"/>
        <v>35317.15</v>
      </c>
      <c r="M166" s="69">
        <f t="shared" si="8"/>
        <v>77282.23</v>
      </c>
    </row>
    <row r="167" spans="1:13" ht="30.75" customHeight="1" x14ac:dyDescent="0.2">
      <c r="A167" s="28">
        <v>132</v>
      </c>
      <c r="B167" s="14" t="s">
        <v>294</v>
      </c>
      <c r="C167" s="76" t="s">
        <v>295</v>
      </c>
      <c r="D167" s="15">
        <v>1.05</v>
      </c>
      <c r="E167" s="15">
        <v>16044.79</v>
      </c>
      <c r="F167" s="16">
        <v>1.105</v>
      </c>
      <c r="G167" s="16">
        <v>2.0150000000000001</v>
      </c>
      <c r="H167" s="17">
        <v>1</v>
      </c>
      <c r="I167" s="18">
        <v>0.8</v>
      </c>
      <c r="J167" s="19">
        <v>1</v>
      </c>
      <c r="K167" s="63">
        <v>1.2</v>
      </c>
      <c r="L167" s="71">
        <f t="shared" si="11"/>
        <v>14892.77</v>
      </c>
      <c r="M167" s="69">
        <f t="shared" si="8"/>
        <v>32588.89</v>
      </c>
    </row>
    <row r="168" spans="1:13" ht="15.75" customHeight="1" x14ac:dyDescent="0.2">
      <c r="A168" s="7">
        <v>30</v>
      </c>
      <c r="B168" s="7" t="s">
        <v>296</v>
      </c>
      <c r="C168" s="77" t="s">
        <v>297</v>
      </c>
      <c r="D168" s="7">
        <v>0.98</v>
      </c>
      <c r="E168" s="7"/>
      <c r="F168" s="10"/>
      <c r="G168" s="10"/>
      <c r="H168" s="7"/>
      <c r="I168" s="7"/>
      <c r="J168" s="12"/>
      <c r="K168" s="12"/>
      <c r="L168" s="68"/>
      <c r="M168" s="68"/>
    </row>
    <row r="169" spans="1:13" ht="26.25" customHeight="1" x14ac:dyDescent="0.2">
      <c r="A169" s="28">
        <v>133</v>
      </c>
      <c r="B169" s="14" t="s">
        <v>298</v>
      </c>
      <c r="C169" s="76" t="s">
        <v>299</v>
      </c>
      <c r="D169" s="15">
        <v>0.8</v>
      </c>
      <c r="E169" s="15">
        <v>16044.79</v>
      </c>
      <c r="F169" s="16">
        <v>1.105</v>
      </c>
      <c r="G169" s="16">
        <v>2.0150000000000001</v>
      </c>
      <c r="H169" s="17">
        <v>1</v>
      </c>
      <c r="I169" s="18">
        <v>0.8</v>
      </c>
      <c r="J169" s="19">
        <v>1</v>
      </c>
      <c r="K169" s="63">
        <v>1.2</v>
      </c>
      <c r="L169" s="71">
        <f t="shared" si="11"/>
        <v>11346.88</v>
      </c>
      <c r="M169" s="69">
        <f t="shared" si="8"/>
        <v>24829.63</v>
      </c>
    </row>
    <row r="170" spans="1:13" ht="15" customHeight="1" x14ac:dyDescent="0.2">
      <c r="A170" s="28">
        <v>134</v>
      </c>
      <c r="B170" s="14" t="s">
        <v>300</v>
      </c>
      <c r="C170" s="76" t="s">
        <v>301</v>
      </c>
      <c r="D170" s="15">
        <v>2.1800000000000002</v>
      </c>
      <c r="E170" s="15">
        <v>16044.79</v>
      </c>
      <c r="F170" s="16">
        <v>1.105</v>
      </c>
      <c r="G170" s="16">
        <v>2.0150000000000001</v>
      </c>
      <c r="H170" s="17">
        <v>1</v>
      </c>
      <c r="I170" s="18">
        <v>0.8</v>
      </c>
      <c r="J170" s="19">
        <v>1</v>
      </c>
      <c r="K170" s="63">
        <v>1.2</v>
      </c>
      <c r="L170" s="71">
        <f t="shared" si="11"/>
        <v>30920.240000000002</v>
      </c>
      <c r="M170" s="69">
        <f t="shared" si="8"/>
        <v>67660.75</v>
      </c>
    </row>
    <row r="171" spans="1:13" ht="15" customHeight="1" x14ac:dyDescent="0.2">
      <c r="A171" s="28">
        <v>135</v>
      </c>
      <c r="B171" s="14" t="s">
        <v>302</v>
      </c>
      <c r="C171" s="76" t="s">
        <v>303</v>
      </c>
      <c r="D171" s="15">
        <v>2.58</v>
      </c>
      <c r="E171" s="15">
        <v>16044.79</v>
      </c>
      <c r="F171" s="16">
        <v>1.105</v>
      </c>
      <c r="G171" s="16">
        <v>2.0150000000000001</v>
      </c>
      <c r="H171" s="17">
        <v>1</v>
      </c>
      <c r="I171" s="18">
        <v>0.8</v>
      </c>
      <c r="J171" s="19">
        <v>1</v>
      </c>
      <c r="K171" s="63">
        <v>1.2</v>
      </c>
      <c r="L171" s="71">
        <f t="shared" si="11"/>
        <v>36593.67</v>
      </c>
      <c r="M171" s="69">
        <f t="shared" si="8"/>
        <v>80075.570000000007</v>
      </c>
    </row>
    <row r="172" spans="1:13" ht="12.75" customHeight="1" x14ac:dyDescent="0.2">
      <c r="A172" s="28">
        <v>136</v>
      </c>
      <c r="B172" s="14" t="s">
        <v>304</v>
      </c>
      <c r="C172" s="76" t="s">
        <v>305</v>
      </c>
      <c r="D172" s="15">
        <v>1.97</v>
      </c>
      <c r="E172" s="15">
        <v>16044.79</v>
      </c>
      <c r="F172" s="16">
        <v>1.105</v>
      </c>
      <c r="G172" s="16">
        <v>2.0150000000000001</v>
      </c>
      <c r="H172" s="17">
        <v>1</v>
      </c>
      <c r="I172" s="18">
        <v>0.8</v>
      </c>
      <c r="J172" s="19">
        <v>1</v>
      </c>
      <c r="K172" s="63">
        <v>1.2</v>
      </c>
      <c r="L172" s="71">
        <f t="shared" si="11"/>
        <v>27941.68</v>
      </c>
      <c r="M172" s="69">
        <f t="shared" si="8"/>
        <v>61142.97</v>
      </c>
    </row>
    <row r="173" spans="1:13" ht="12.75" customHeight="1" x14ac:dyDescent="0.2">
      <c r="A173" s="28">
        <v>137</v>
      </c>
      <c r="B173" s="14" t="s">
        <v>306</v>
      </c>
      <c r="C173" s="76" t="s">
        <v>307</v>
      </c>
      <c r="D173" s="15">
        <v>2.04</v>
      </c>
      <c r="E173" s="15">
        <v>16044.79</v>
      </c>
      <c r="F173" s="16">
        <v>1.105</v>
      </c>
      <c r="G173" s="16">
        <v>2.0150000000000001</v>
      </c>
      <c r="H173" s="17">
        <v>1</v>
      </c>
      <c r="I173" s="18">
        <v>0.8</v>
      </c>
      <c r="J173" s="19">
        <v>1</v>
      </c>
      <c r="K173" s="63">
        <v>1.2</v>
      </c>
      <c r="L173" s="71">
        <f t="shared" si="11"/>
        <v>28934.53</v>
      </c>
      <c r="M173" s="69">
        <f t="shared" si="8"/>
        <v>63315.57</v>
      </c>
    </row>
    <row r="174" spans="1:13" ht="12.75" customHeight="1" x14ac:dyDescent="0.2">
      <c r="A174" s="28">
        <v>138</v>
      </c>
      <c r="B174" s="14" t="s">
        <v>308</v>
      </c>
      <c r="C174" s="76" t="s">
        <v>309</v>
      </c>
      <c r="D174" s="15">
        <v>2.95</v>
      </c>
      <c r="E174" s="15">
        <v>16044.79</v>
      </c>
      <c r="F174" s="16">
        <v>1.105</v>
      </c>
      <c r="G174" s="16">
        <v>2.0150000000000001</v>
      </c>
      <c r="H174" s="17">
        <v>1</v>
      </c>
      <c r="I174" s="18">
        <v>0.8</v>
      </c>
      <c r="J174" s="19">
        <v>1</v>
      </c>
      <c r="K174" s="63">
        <v>1.2</v>
      </c>
      <c r="L174" s="71">
        <f t="shared" si="11"/>
        <v>41841.599999999999</v>
      </c>
      <c r="M174" s="69">
        <f t="shared" si="8"/>
        <v>91559.27</v>
      </c>
    </row>
    <row r="175" spans="1:13" ht="15.75" customHeight="1" x14ac:dyDescent="0.2">
      <c r="A175" s="7">
        <v>31</v>
      </c>
      <c r="B175" s="7" t="s">
        <v>310</v>
      </c>
      <c r="C175" s="77" t="s">
        <v>311</v>
      </c>
      <c r="D175" s="7">
        <v>0.92</v>
      </c>
      <c r="E175" s="7"/>
      <c r="F175" s="10"/>
      <c r="G175" s="10"/>
      <c r="H175" s="7"/>
      <c r="I175" s="7"/>
      <c r="J175" s="12"/>
      <c r="K175" s="12"/>
      <c r="L175" s="68"/>
      <c r="M175" s="68"/>
    </row>
    <row r="176" spans="1:13" ht="15" customHeight="1" x14ac:dyDescent="0.2">
      <c r="A176" s="28">
        <v>139</v>
      </c>
      <c r="B176" s="14" t="s">
        <v>312</v>
      </c>
      <c r="C176" s="76" t="s">
        <v>313</v>
      </c>
      <c r="D176" s="15">
        <v>0.89</v>
      </c>
      <c r="E176" s="15">
        <v>16044.79</v>
      </c>
      <c r="F176" s="16">
        <v>1.105</v>
      </c>
      <c r="G176" s="16">
        <v>2.0150000000000001</v>
      </c>
      <c r="H176" s="17">
        <v>1</v>
      </c>
      <c r="I176" s="18">
        <v>0.8</v>
      </c>
      <c r="J176" s="19">
        <v>1</v>
      </c>
      <c r="K176" s="63">
        <v>1.2</v>
      </c>
      <c r="L176" s="71">
        <f t="shared" si="11"/>
        <v>12623.4</v>
      </c>
      <c r="M176" s="69">
        <f t="shared" si="8"/>
        <v>27622.97</v>
      </c>
    </row>
    <row r="177" spans="1:13" ht="15.75" customHeight="1" x14ac:dyDescent="0.2">
      <c r="A177" s="28">
        <v>140</v>
      </c>
      <c r="B177" s="14" t="s">
        <v>314</v>
      </c>
      <c r="C177" s="76" t="s">
        <v>315</v>
      </c>
      <c r="D177" s="15">
        <v>0.75</v>
      </c>
      <c r="E177" s="15">
        <v>16044.79</v>
      </c>
      <c r="F177" s="16">
        <v>1.105</v>
      </c>
      <c r="G177" s="16">
        <v>2.0150000000000001</v>
      </c>
      <c r="H177" s="17">
        <v>1</v>
      </c>
      <c r="I177" s="18">
        <v>0.8</v>
      </c>
      <c r="J177" s="19">
        <v>1</v>
      </c>
      <c r="K177" s="63">
        <v>1.2</v>
      </c>
      <c r="L177" s="71">
        <f t="shared" si="11"/>
        <v>10637.7</v>
      </c>
      <c r="M177" s="69">
        <f t="shared" si="8"/>
        <v>23277.78</v>
      </c>
    </row>
    <row r="178" spans="1:13" ht="15.75" customHeight="1" x14ac:dyDescent="0.2">
      <c r="A178" s="28">
        <v>141</v>
      </c>
      <c r="B178" s="14" t="s">
        <v>316</v>
      </c>
      <c r="C178" s="76" t="s">
        <v>317</v>
      </c>
      <c r="D178" s="15">
        <v>1</v>
      </c>
      <c r="E178" s="15">
        <v>16044.79</v>
      </c>
      <c r="F178" s="16">
        <v>1.105</v>
      </c>
      <c r="G178" s="16">
        <v>2.0150000000000001</v>
      </c>
      <c r="H178" s="17">
        <v>1</v>
      </c>
      <c r="I178" s="18">
        <v>0.8</v>
      </c>
      <c r="J178" s="19">
        <v>1</v>
      </c>
      <c r="K178" s="63">
        <v>1.2</v>
      </c>
      <c r="L178" s="71">
        <f t="shared" si="11"/>
        <v>14183.59</v>
      </c>
      <c r="M178" s="69">
        <f t="shared" si="8"/>
        <v>31037.040000000001</v>
      </c>
    </row>
    <row r="179" spans="1:13" ht="15.75" customHeight="1" x14ac:dyDescent="0.2">
      <c r="A179" s="28">
        <v>142</v>
      </c>
      <c r="B179" s="14" t="s">
        <v>318</v>
      </c>
      <c r="C179" s="76" t="s">
        <v>319</v>
      </c>
      <c r="D179" s="15">
        <v>4.34</v>
      </c>
      <c r="E179" s="15">
        <v>16044.79</v>
      </c>
      <c r="F179" s="16">
        <v>1.105</v>
      </c>
      <c r="G179" s="16">
        <v>2.0150000000000001</v>
      </c>
      <c r="H179" s="17">
        <v>1</v>
      </c>
      <c r="I179" s="18">
        <v>0.8</v>
      </c>
      <c r="J179" s="19">
        <v>1</v>
      </c>
      <c r="K179" s="63">
        <v>1.2</v>
      </c>
      <c r="L179" s="71">
        <f t="shared" si="11"/>
        <v>61556.800000000003</v>
      </c>
      <c r="M179" s="69">
        <f t="shared" si="8"/>
        <v>134700.76</v>
      </c>
    </row>
    <row r="180" spans="1:13" ht="15.75" customHeight="1" x14ac:dyDescent="0.2">
      <c r="A180" s="28">
        <v>143</v>
      </c>
      <c r="B180" s="14" t="s">
        <v>320</v>
      </c>
      <c r="C180" s="76" t="s">
        <v>321</v>
      </c>
      <c r="D180" s="15">
        <v>1.29</v>
      </c>
      <c r="E180" s="15">
        <v>16044.79</v>
      </c>
      <c r="F180" s="16">
        <v>1.105</v>
      </c>
      <c r="G180" s="16">
        <v>2.0150000000000001</v>
      </c>
      <c r="H180" s="17">
        <v>1</v>
      </c>
      <c r="I180" s="18">
        <v>0.8</v>
      </c>
      <c r="J180" s="19">
        <v>1</v>
      </c>
      <c r="K180" s="63">
        <v>1.2</v>
      </c>
      <c r="L180" s="71">
        <f t="shared" si="11"/>
        <v>18296.84</v>
      </c>
      <c r="M180" s="69">
        <f t="shared" si="8"/>
        <v>40037.78</v>
      </c>
    </row>
    <row r="181" spans="1:13" ht="15" customHeight="1" x14ac:dyDescent="0.2">
      <c r="A181" s="28">
        <v>144</v>
      </c>
      <c r="B181" s="14" t="s">
        <v>322</v>
      </c>
      <c r="C181" s="76" t="s">
        <v>323</v>
      </c>
      <c r="D181" s="15">
        <v>2.6</v>
      </c>
      <c r="E181" s="15">
        <v>16044.79</v>
      </c>
      <c r="F181" s="16">
        <v>1.105</v>
      </c>
      <c r="G181" s="16">
        <v>2.0150000000000001</v>
      </c>
      <c r="H181" s="17">
        <v>1</v>
      </c>
      <c r="I181" s="18">
        <v>0.8</v>
      </c>
      <c r="J181" s="19">
        <v>1</v>
      </c>
      <c r="K181" s="63">
        <v>1.2</v>
      </c>
      <c r="L181" s="71">
        <f t="shared" si="11"/>
        <v>36877.35</v>
      </c>
      <c r="M181" s="69">
        <f t="shared" si="8"/>
        <v>80696.31</v>
      </c>
    </row>
    <row r="182" spans="1:13" ht="15.75" customHeight="1" x14ac:dyDescent="0.2">
      <c r="A182" s="7">
        <v>32</v>
      </c>
      <c r="B182" s="7" t="s">
        <v>324</v>
      </c>
      <c r="C182" s="77" t="s">
        <v>325</v>
      </c>
      <c r="D182" s="7">
        <v>1.85</v>
      </c>
      <c r="E182" s="7"/>
      <c r="F182" s="10"/>
      <c r="G182" s="10"/>
      <c r="H182" s="7"/>
      <c r="I182" s="7"/>
      <c r="J182" s="12"/>
      <c r="K182" s="12"/>
      <c r="L182" s="68"/>
      <c r="M182" s="68"/>
    </row>
    <row r="183" spans="1:13" ht="15.75" customHeight="1" x14ac:dyDescent="0.2">
      <c r="A183" s="28">
        <v>145</v>
      </c>
      <c r="B183" s="14" t="s">
        <v>326</v>
      </c>
      <c r="C183" s="76" t="s">
        <v>327</v>
      </c>
      <c r="D183" s="15">
        <v>2.11</v>
      </c>
      <c r="E183" s="15">
        <v>16044.79</v>
      </c>
      <c r="F183" s="16">
        <v>1.105</v>
      </c>
      <c r="G183" s="16">
        <v>2.0150000000000001</v>
      </c>
      <c r="H183" s="17">
        <v>1</v>
      </c>
      <c r="I183" s="18">
        <v>0.8</v>
      </c>
      <c r="J183" s="19">
        <v>1</v>
      </c>
      <c r="K183" s="63">
        <v>1.2</v>
      </c>
      <c r="L183" s="71">
        <f t="shared" si="11"/>
        <v>29927.38</v>
      </c>
      <c r="M183" s="69">
        <f t="shared" si="8"/>
        <v>65488.160000000003</v>
      </c>
    </row>
    <row r="184" spans="1:13" ht="15.75" customHeight="1" x14ac:dyDescent="0.2">
      <c r="A184" s="28">
        <v>146</v>
      </c>
      <c r="B184" s="14" t="s">
        <v>328</v>
      </c>
      <c r="C184" s="76" t="s">
        <v>329</v>
      </c>
      <c r="D184" s="15">
        <v>3.55</v>
      </c>
      <c r="E184" s="15">
        <v>16044.79</v>
      </c>
      <c r="F184" s="16">
        <v>1.105</v>
      </c>
      <c r="G184" s="16">
        <v>2.0150000000000001</v>
      </c>
      <c r="H184" s="17">
        <v>1</v>
      </c>
      <c r="I184" s="18">
        <v>0.8</v>
      </c>
      <c r="J184" s="19">
        <v>1</v>
      </c>
      <c r="K184" s="63">
        <v>1.2</v>
      </c>
      <c r="L184" s="71">
        <f t="shared" si="11"/>
        <v>50351.76</v>
      </c>
      <c r="M184" s="69">
        <f t="shared" si="8"/>
        <v>110181.5</v>
      </c>
    </row>
    <row r="185" spans="1:13" ht="15.75" customHeight="1" x14ac:dyDescent="0.2">
      <c r="A185" s="28">
        <v>147</v>
      </c>
      <c r="B185" s="14" t="s">
        <v>330</v>
      </c>
      <c r="C185" s="76" t="s">
        <v>331</v>
      </c>
      <c r="D185" s="15">
        <v>1.57</v>
      </c>
      <c r="E185" s="15">
        <v>16044.79</v>
      </c>
      <c r="F185" s="16">
        <v>1.105</v>
      </c>
      <c r="G185" s="16">
        <v>2.0150000000000001</v>
      </c>
      <c r="H185" s="17">
        <v>1</v>
      </c>
      <c r="I185" s="18">
        <v>0.8</v>
      </c>
      <c r="J185" s="19">
        <v>1</v>
      </c>
      <c r="K185" s="63">
        <v>1.2</v>
      </c>
      <c r="L185" s="71">
        <f t="shared" si="11"/>
        <v>22268.240000000002</v>
      </c>
      <c r="M185" s="69">
        <f t="shared" si="8"/>
        <v>48728.160000000003</v>
      </c>
    </row>
    <row r="186" spans="1:13" ht="15.75" customHeight="1" x14ac:dyDescent="0.2">
      <c r="A186" s="28">
        <v>148</v>
      </c>
      <c r="B186" s="14" t="s">
        <v>332</v>
      </c>
      <c r="C186" s="76" t="s">
        <v>333</v>
      </c>
      <c r="D186" s="15">
        <v>2.2599999999999998</v>
      </c>
      <c r="E186" s="15">
        <v>16044.79</v>
      </c>
      <c r="F186" s="16">
        <v>1.105</v>
      </c>
      <c r="G186" s="16">
        <v>2.0150000000000001</v>
      </c>
      <c r="H186" s="17">
        <v>1</v>
      </c>
      <c r="I186" s="18">
        <v>0.8</v>
      </c>
      <c r="J186" s="19">
        <v>1</v>
      </c>
      <c r="K186" s="63">
        <v>1.2</v>
      </c>
      <c r="L186" s="71">
        <f t="shared" si="11"/>
        <v>32054.92</v>
      </c>
      <c r="M186" s="69">
        <f t="shared" si="8"/>
        <v>70143.710000000006</v>
      </c>
    </row>
    <row r="187" spans="1:13" ht="15.75" customHeight="1" x14ac:dyDescent="0.2">
      <c r="A187" s="28">
        <v>149</v>
      </c>
      <c r="B187" s="14" t="s">
        <v>334</v>
      </c>
      <c r="C187" s="76" t="s">
        <v>335</v>
      </c>
      <c r="D187" s="15">
        <v>3.24</v>
      </c>
      <c r="E187" s="15">
        <v>16044.79</v>
      </c>
      <c r="F187" s="16">
        <v>1.105</v>
      </c>
      <c r="G187" s="16">
        <v>2.0150000000000001</v>
      </c>
      <c r="H187" s="17">
        <v>1</v>
      </c>
      <c r="I187" s="18">
        <v>0.8</v>
      </c>
      <c r="J187" s="19">
        <v>1</v>
      </c>
      <c r="K187" s="63">
        <v>1.2</v>
      </c>
      <c r="L187" s="71">
        <f t="shared" si="11"/>
        <v>45954.85</v>
      </c>
      <c r="M187" s="69">
        <f t="shared" si="8"/>
        <v>100560.02</v>
      </c>
    </row>
    <row r="188" spans="1:13" ht="15.75" customHeight="1" x14ac:dyDescent="0.2">
      <c r="A188" s="28">
        <v>150</v>
      </c>
      <c r="B188" s="14" t="s">
        <v>336</v>
      </c>
      <c r="C188" s="80" t="s">
        <v>337</v>
      </c>
      <c r="D188" s="15">
        <v>1.7</v>
      </c>
      <c r="E188" s="15">
        <v>16044.79</v>
      </c>
      <c r="F188" s="16">
        <v>1.105</v>
      </c>
      <c r="G188" s="16">
        <v>2.0150000000000001</v>
      </c>
      <c r="H188" s="17">
        <v>1</v>
      </c>
      <c r="I188" s="18">
        <v>0.8</v>
      </c>
      <c r="J188" s="19">
        <v>1</v>
      </c>
      <c r="K188" s="63">
        <v>1.2</v>
      </c>
      <c r="L188" s="71">
        <f t="shared" si="11"/>
        <v>24112.11</v>
      </c>
      <c r="M188" s="69">
        <f t="shared" si="8"/>
        <v>52762.97</v>
      </c>
    </row>
    <row r="189" spans="1:13" ht="15.75" customHeight="1" x14ac:dyDescent="0.2">
      <c r="A189" s="28">
        <v>151</v>
      </c>
      <c r="B189" s="14" t="s">
        <v>338</v>
      </c>
      <c r="C189" s="76" t="s">
        <v>339</v>
      </c>
      <c r="D189" s="15">
        <v>2.06</v>
      </c>
      <c r="E189" s="15">
        <v>16044.79</v>
      </c>
      <c r="F189" s="16">
        <v>1.105</v>
      </c>
      <c r="G189" s="16">
        <v>2.0150000000000001</v>
      </c>
      <c r="H189" s="17">
        <v>1</v>
      </c>
      <c r="I189" s="18">
        <v>0.8</v>
      </c>
      <c r="J189" s="19">
        <v>1</v>
      </c>
      <c r="K189" s="63">
        <v>1.2</v>
      </c>
      <c r="L189" s="71">
        <f t="shared" si="11"/>
        <v>29218.2</v>
      </c>
      <c r="M189" s="69">
        <f t="shared" si="8"/>
        <v>63936.31</v>
      </c>
    </row>
    <row r="190" spans="1:13" ht="15.75" customHeight="1" x14ac:dyDescent="0.2">
      <c r="A190" s="28">
        <v>152</v>
      </c>
      <c r="B190" s="14" t="s">
        <v>340</v>
      </c>
      <c r="C190" s="76" t="s">
        <v>341</v>
      </c>
      <c r="D190" s="15">
        <v>2.17</v>
      </c>
      <c r="E190" s="15">
        <v>16044.79</v>
      </c>
      <c r="F190" s="16">
        <v>1.105</v>
      </c>
      <c r="G190" s="16">
        <v>2.0150000000000001</v>
      </c>
      <c r="H190" s="17">
        <v>1</v>
      </c>
      <c r="I190" s="18">
        <v>0.8</v>
      </c>
      <c r="J190" s="19">
        <v>1</v>
      </c>
      <c r="K190" s="63">
        <v>1.2</v>
      </c>
      <c r="L190" s="71">
        <f t="shared" si="11"/>
        <v>30778.400000000001</v>
      </c>
      <c r="M190" s="69">
        <f t="shared" si="8"/>
        <v>67350.38</v>
      </c>
    </row>
    <row r="191" spans="1:13" ht="15.75" customHeight="1" x14ac:dyDescent="0.2">
      <c r="A191" s="7">
        <v>33</v>
      </c>
      <c r="B191" s="7" t="s">
        <v>342</v>
      </c>
      <c r="C191" s="77" t="s">
        <v>343</v>
      </c>
      <c r="D191" s="9">
        <v>1.1000000000000001</v>
      </c>
      <c r="E191" s="7"/>
      <c r="F191" s="10"/>
      <c r="G191" s="10"/>
      <c r="H191" s="7"/>
      <c r="I191" s="7"/>
      <c r="J191" s="12"/>
      <c r="K191" s="12"/>
      <c r="L191" s="68"/>
      <c r="M191" s="68"/>
    </row>
    <row r="192" spans="1:13" ht="15.75" customHeight="1" x14ac:dyDescent="0.2">
      <c r="A192" s="28">
        <v>153</v>
      </c>
      <c r="B192" s="14" t="s">
        <v>344</v>
      </c>
      <c r="C192" s="76" t="s">
        <v>345</v>
      </c>
      <c r="D192" s="15">
        <v>1.1000000000000001</v>
      </c>
      <c r="E192" s="15">
        <v>16044.79</v>
      </c>
      <c r="F192" s="16">
        <v>1.105</v>
      </c>
      <c r="G192" s="16">
        <v>2.0150000000000001</v>
      </c>
      <c r="H192" s="17">
        <v>1</v>
      </c>
      <c r="I192" s="18">
        <v>0.8</v>
      </c>
      <c r="J192" s="19">
        <v>1</v>
      </c>
      <c r="K192" s="63">
        <v>1.2</v>
      </c>
      <c r="L192" s="71">
        <f t="shared" si="11"/>
        <v>15601.95</v>
      </c>
      <c r="M192" s="69">
        <f t="shared" si="8"/>
        <v>34140.75</v>
      </c>
    </row>
    <row r="193" spans="1:13" ht="15.75" customHeight="1" x14ac:dyDescent="0.2">
      <c r="A193" s="7">
        <v>34</v>
      </c>
      <c r="B193" s="7" t="s">
        <v>346</v>
      </c>
      <c r="C193" s="77" t="s">
        <v>347</v>
      </c>
      <c r="D193" s="7">
        <v>0.89</v>
      </c>
      <c r="E193" s="7"/>
      <c r="F193" s="10"/>
      <c r="G193" s="10"/>
      <c r="H193" s="7"/>
      <c r="I193" s="7"/>
      <c r="J193" s="12"/>
      <c r="K193" s="12"/>
      <c r="L193" s="68"/>
      <c r="M193" s="68"/>
    </row>
    <row r="194" spans="1:13" ht="29.25" customHeight="1" x14ac:dyDescent="0.2">
      <c r="A194" s="28">
        <v>154</v>
      </c>
      <c r="B194" s="14" t="s">
        <v>348</v>
      </c>
      <c r="C194" s="76" t="s">
        <v>349</v>
      </c>
      <c r="D194" s="15">
        <v>0.88</v>
      </c>
      <c r="E194" s="15">
        <v>16044.79</v>
      </c>
      <c r="F194" s="16">
        <v>1.105</v>
      </c>
      <c r="G194" s="16">
        <v>2.0150000000000001</v>
      </c>
      <c r="H194" s="17">
        <v>1</v>
      </c>
      <c r="I194" s="18">
        <v>0.8</v>
      </c>
      <c r="J194" s="19">
        <v>1</v>
      </c>
      <c r="K194" s="63">
        <v>1.2</v>
      </c>
      <c r="L194" s="71">
        <f t="shared" si="11"/>
        <v>12481.56</v>
      </c>
      <c r="M194" s="69">
        <f t="shared" si="8"/>
        <v>27312.6</v>
      </c>
    </row>
    <row r="195" spans="1:13" ht="15.75" customHeight="1" x14ac:dyDescent="0.2">
      <c r="A195" s="28">
        <v>155</v>
      </c>
      <c r="B195" s="14" t="s">
        <v>350</v>
      </c>
      <c r="C195" s="76" t="s">
        <v>351</v>
      </c>
      <c r="D195" s="15">
        <v>0.92</v>
      </c>
      <c r="E195" s="15">
        <v>16044.79</v>
      </c>
      <c r="F195" s="16">
        <v>1.105</v>
      </c>
      <c r="G195" s="16">
        <v>2.0150000000000001</v>
      </c>
      <c r="H195" s="17">
        <v>1</v>
      </c>
      <c r="I195" s="18">
        <v>0.8</v>
      </c>
      <c r="J195" s="19">
        <v>1</v>
      </c>
      <c r="K195" s="63">
        <v>1.2</v>
      </c>
      <c r="L195" s="73">
        <f t="shared" si="11"/>
        <v>13048.91</v>
      </c>
      <c r="M195" s="69">
        <f t="shared" si="8"/>
        <v>28554.080000000002</v>
      </c>
    </row>
    <row r="196" spans="1:13" ht="15.75" customHeight="1" x14ac:dyDescent="0.2">
      <c r="A196" s="28">
        <v>156</v>
      </c>
      <c r="B196" s="14" t="s">
        <v>352</v>
      </c>
      <c r="C196" s="76" t="s">
        <v>353</v>
      </c>
      <c r="D196" s="15">
        <v>1.56</v>
      </c>
      <c r="E196" s="15">
        <v>16044.79</v>
      </c>
      <c r="F196" s="16">
        <v>1.105</v>
      </c>
      <c r="G196" s="16">
        <v>2.0150000000000001</v>
      </c>
      <c r="H196" s="17">
        <v>1</v>
      </c>
      <c r="I196" s="18">
        <v>0.8</v>
      </c>
      <c r="J196" s="19">
        <v>1</v>
      </c>
      <c r="K196" s="63">
        <v>1.2</v>
      </c>
      <c r="L196" s="73">
        <f t="shared" si="11"/>
        <v>22126.41</v>
      </c>
      <c r="M196" s="69">
        <f t="shared" si="8"/>
        <v>48417.79</v>
      </c>
    </row>
    <row r="197" spans="1:13" ht="15.75" customHeight="1" x14ac:dyDescent="0.2">
      <c r="A197" s="7">
        <v>35</v>
      </c>
      <c r="B197" s="7" t="s">
        <v>354</v>
      </c>
      <c r="C197" s="77" t="s">
        <v>355</v>
      </c>
      <c r="D197" s="7">
        <v>1.23</v>
      </c>
      <c r="E197" s="7"/>
      <c r="F197" s="10"/>
      <c r="G197" s="10"/>
      <c r="H197" s="7"/>
      <c r="I197" s="7"/>
      <c r="J197" s="12"/>
      <c r="K197" s="12"/>
      <c r="L197" s="68"/>
      <c r="M197" s="68"/>
    </row>
    <row r="198" spans="1:13" ht="15.75" customHeight="1" x14ac:dyDescent="0.2">
      <c r="A198" s="28">
        <v>157</v>
      </c>
      <c r="B198" s="14" t="s">
        <v>356</v>
      </c>
      <c r="C198" s="76" t="s">
        <v>357</v>
      </c>
      <c r="D198" s="15">
        <v>1.08</v>
      </c>
      <c r="E198" s="15">
        <v>16044.79</v>
      </c>
      <c r="F198" s="16">
        <v>1.105</v>
      </c>
      <c r="G198" s="16">
        <v>2.0150000000000001</v>
      </c>
      <c r="H198" s="17">
        <v>1</v>
      </c>
      <c r="I198" s="18">
        <v>0.8</v>
      </c>
      <c r="J198" s="19">
        <v>1</v>
      </c>
      <c r="K198" s="63">
        <v>1.2</v>
      </c>
      <c r="L198" s="73">
        <f t="shared" si="11"/>
        <v>15318.28</v>
      </c>
      <c r="M198" s="69">
        <f t="shared" si="8"/>
        <v>33520.01</v>
      </c>
    </row>
    <row r="199" spans="1:13" ht="41.25" customHeight="1" x14ac:dyDescent="0.2">
      <c r="A199" s="28">
        <v>158</v>
      </c>
      <c r="B199" s="14" t="s">
        <v>358</v>
      </c>
      <c r="C199" s="76" t="s">
        <v>359</v>
      </c>
      <c r="D199" s="15">
        <v>1.41</v>
      </c>
      <c r="E199" s="15">
        <v>16044.79</v>
      </c>
      <c r="F199" s="16">
        <v>1.105</v>
      </c>
      <c r="G199" s="16">
        <v>2.0150000000000001</v>
      </c>
      <c r="H199" s="17">
        <v>1</v>
      </c>
      <c r="I199" s="18">
        <v>0.8</v>
      </c>
      <c r="J199" s="19">
        <v>1</v>
      </c>
      <c r="K199" s="63">
        <v>1.2</v>
      </c>
      <c r="L199" s="73">
        <f t="shared" si="11"/>
        <v>19998.87</v>
      </c>
      <c r="M199" s="69">
        <f t="shared" si="8"/>
        <v>43762.23</v>
      </c>
    </row>
    <row r="200" spans="1:13" ht="15.75" customHeight="1" x14ac:dyDescent="0.2">
      <c r="A200" s="28">
        <v>159</v>
      </c>
      <c r="B200" s="14" t="s">
        <v>360</v>
      </c>
      <c r="C200" s="76" t="s">
        <v>361</v>
      </c>
      <c r="D200" s="15">
        <v>2.58</v>
      </c>
      <c r="E200" s="15">
        <v>16044.79</v>
      </c>
      <c r="F200" s="16">
        <v>1.105</v>
      </c>
      <c r="G200" s="16">
        <v>2.0150000000000001</v>
      </c>
      <c r="H200" s="17">
        <v>1</v>
      </c>
      <c r="I200" s="18">
        <v>0.8</v>
      </c>
      <c r="J200" s="19">
        <v>1</v>
      </c>
      <c r="K200" s="63">
        <v>1.2</v>
      </c>
      <c r="L200" s="73">
        <f t="shared" ref="L200:L201" si="12">ROUND(D200*E200*(1-H200+H200*F200*I200*J200),2)</f>
        <v>36593.67</v>
      </c>
      <c r="M200" s="69">
        <f t="shared" si="8"/>
        <v>80075.570000000007</v>
      </c>
    </row>
    <row r="201" spans="1:13" ht="33" customHeight="1" x14ac:dyDescent="0.2">
      <c r="A201" s="28">
        <v>160</v>
      </c>
      <c r="B201" s="14" t="s">
        <v>362</v>
      </c>
      <c r="C201" s="76" t="s">
        <v>363</v>
      </c>
      <c r="D201" s="15">
        <v>12.27</v>
      </c>
      <c r="E201" s="15">
        <v>16044.79</v>
      </c>
      <c r="F201" s="16">
        <v>1.105</v>
      </c>
      <c r="G201" s="16">
        <v>2.0150000000000001</v>
      </c>
      <c r="H201" s="17">
        <v>1</v>
      </c>
      <c r="I201" s="18">
        <v>0.8</v>
      </c>
      <c r="J201" s="19">
        <v>1</v>
      </c>
      <c r="K201" s="63">
        <v>1.2</v>
      </c>
      <c r="L201" s="73">
        <f t="shared" si="12"/>
        <v>174032.7</v>
      </c>
      <c r="M201" s="69">
        <f t="shared" si="8"/>
        <v>380824.5</v>
      </c>
    </row>
    <row r="202" spans="1:13" ht="15.75" customHeight="1" x14ac:dyDescent="0.2">
      <c r="A202" s="7">
        <v>36</v>
      </c>
      <c r="B202" s="7" t="s">
        <v>364</v>
      </c>
      <c r="C202" s="77" t="s">
        <v>365</v>
      </c>
      <c r="D202" s="9"/>
      <c r="E202" s="7"/>
      <c r="F202" s="10"/>
      <c r="G202" s="10"/>
      <c r="H202" s="7"/>
      <c r="I202" s="7"/>
      <c r="J202" s="12"/>
      <c r="K202" s="12"/>
      <c r="L202" s="68"/>
      <c r="M202" s="68"/>
    </row>
    <row r="203" spans="1:13" ht="17.25" customHeight="1" x14ac:dyDescent="0.2">
      <c r="A203" s="43">
        <v>161</v>
      </c>
      <c r="B203" s="38" t="s">
        <v>366</v>
      </c>
      <c r="C203" s="76" t="s">
        <v>367</v>
      </c>
      <c r="D203" s="15">
        <v>7.86</v>
      </c>
      <c r="E203" s="15">
        <v>16044.79</v>
      </c>
      <c r="F203" s="16">
        <v>1.105</v>
      </c>
      <c r="G203" s="16">
        <v>2.0150000000000001</v>
      </c>
      <c r="H203" s="17">
        <v>1</v>
      </c>
      <c r="I203" s="18">
        <v>0.8</v>
      </c>
      <c r="J203" s="19">
        <v>1</v>
      </c>
      <c r="K203" s="63">
        <v>1.2</v>
      </c>
      <c r="L203" s="73">
        <f t="shared" ref="L203:L231" si="13">ROUND(D203*E203*(1-H203+H203*F203*I203*J203),2)</f>
        <v>111483.05</v>
      </c>
      <c r="M203" s="69">
        <f t="shared" ref="M203:M248" si="14">ROUND(D203*E203*(1-H203+H203*G203*I203*K203),2)</f>
        <v>243951.15</v>
      </c>
    </row>
    <row r="204" spans="1:13" s="6" customFormat="1" ht="30.75" customHeight="1" x14ac:dyDescent="0.2">
      <c r="A204" s="43">
        <v>162</v>
      </c>
      <c r="B204" s="38" t="s">
        <v>368</v>
      </c>
      <c r="C204" s="61" t="s">
        <v>369</v>
      </c>
      <c r="D204" s="37">
        <v>0.56000000000000005</v>
      </c>
      <c r="E204" s="37">
        <v>16044.79</v>
      </c>
      <c r="F204" s="49">
        <v>1.105</v>
      </c>
      <c r="G204" s="49">
        <v>2.0150000000000001</v>
      </c>
      <c r="H204" s="17">
        <v>1</v>
      </c>
      <c r="I204" s="18">
        <v>0.8</v>
      </c>
      <c r="J204" s="19">
        <v>1</v>
      </c>
      <c r="K204" s="63">
        <v>1.2</v>
      </c>
      <c r="L204" s="73">
        <f t="shared" si="13"/>
        <v>7942.81</v>
      </c>
      <c r="M204" s="69">
        <f t="shared" si="14"/>
        <v>17380.740000000002</v>
      </c>
    </row>
    <row r="205" spans="1:13" s="6" customFormat="1" ht="44.25" customHeight="1" x14ac:dyDescent="0.2">
      <c r="A205" s="43">
        <v>163</v>
      </c>
      <c r="B205" s="38" t="s">
        <v>370</v>
      </c>
      <c r="C205" s="61" t="s">
        <v>371</v>
      </c>
      <c r="D205" s="37">
        <v>0.46</v>
      </c>
      <c r="E205" s="37">
        <v>16044.79</v>
      </c>
      <c r="F205" s="49">
        <v>1.105</v>
      </c>
      <c r="G205" s="49">
        <v>2.0150000000000001</v>
      </c>
      <c r="H205" s="17">
        <v>1</v>
      </c>
      <c r="I205" s="18">
        <v>0.8</v>
      </c>
      <c r="J205" s="19">
        <v>1</v>
      </c>
      <c r="K205" s="63">
        <v>1.2</v>
      </c>
      <c r="L205" s="73">
        <f t="shared" si="13"/>
        <v>6524.45</v>
      </c>
      <c r="M205" s="69">
        <f t="shared" si="14"/>
        <v>14277.04</v>
      </c>
    </row>
    <row r="206" spans="1:13" s="6" customFormat="1" ht="21" customHeight="1" x14ac:dyDescent="0.2">
      <c r="A206" s="43">
        <v>164</v>
      </c>
      <c r="B206" s="38" t="s">
        <v>372</v>
      </c>
      <c r="C206" s="61" t="s">
        <v>373</v>
      </c>
      <c r="D206" s="37">
        <v>7.4</v>
      </c>
      <c r="E206" s="37">
        <v>16044.79</v>
      </c>
      <c r="F206" s="49">
        <v>1.105</v>
      </c>
      <c r="G206" s="49">
        <v>2.0150000000000001</v>
      </c>
      <c r="H206" s="17">
        <v>1</v>
      </c>
      <c r="I206" s="18">
        <v>0.8</v>
      </c>
      <c r="J206" s="19">
        <v>1</v>
      </c>
      <c r="K206" s="63">
        <v>1.2</v>
      </c>
      <c r="L206" s="73">
        <f t="shared" si="13"/>
        <v>104958.6</v>
      </c>
      <c r="M206" s="69">
        <f t="shared" si="14"/>
        <v>229674.11</v>
      </c>
    </row>
    <row r="207" spans="1:13" s="6" customFormat="1" ht="29.25" customHeight="1" x14ac:dyDescent="0.2">
      <c r="A207" s="43">
        <v>165</v>
      </c>
      <c r="B207" s="38" t="s">
        <v>374</v>
      </c>
      <c r="C207" s="61" t="s">
        <v>457</v>
      </c>
      <c r="D207" s="37">
        <v>0.4</v>
      </c>
      <c r="E207" s="37">
        <v>16044.79</v>
      </c>
      <c r="F207" s="49">
        <v>1.105</v>
      </c>
      <c r="G207" s="49">
        <v>2.0150000000000001</v>
      </c>
      <c r="H207" s="17">
        <v>1</v>
      </c>
      <c r="I207" s="18">
        <v>1</v>
      </c>
      <c r="J207" s="19">
        <v>1</v>
      </c>
      <c r="K207" s="63">
        <v>1.2</v>
      </c>
      <c r="L207" s="73">
        <f t="shared" si="13"/>
        <v>7091.8</v>
      </c>
      <c r="M207" s="69">
        <f t="shared" si="14"/>
        <v>15518.52</v>
      </c>
    </row>
    <row r="208" spans="1:13" s="6" customFormat="1" ht="29.25" customHeight="1" x14ac:dyDescent="0.2">
      <c r="A208" s="43">
        <v>166</v>
      </c>
      <c r="B208" s="38" t="s">
        <v>375</v>
      </c>
      <c r="C208" s="61" t="s">
        <v>376</v>
      </c>
      <c r="D208" s="37">
        <v>2.5</v>
      </c>
      <c r="E208" s="37">
        <v>16044.79</v>
      </c>
      <c r="F208" s="49">
        <v>1.105</v>
      </c>
      <c r="G208" s="49">
        <v>2.0150000000000001</v>
      </c>
      <c r="H208" s="17">
        <v>1.09E-2</v>
      </c>
      <c r="I208" s="18">
        <v>0.8</v>
      </c>
      <c r="J208" s="19">
        <v>1</v>
      </c>
      <c r="K208" s="63">
        <v>1.2</v>
      </c>
      <c r="L208" s="73">
        <f t="shared" si="13"/>
        <v>40061.26</v>
      </c>
      <c r="M208" s="69">
        <f t="shared" si="14"/>
        <v>40520.51</v>
      </c>
    </row>
    <row r="209" spans="1:13" s="6" customFormat="1" ht="29.25" customHeight="1" x14ac:dyDescent="0.2">
      <c r="A209" s="43">
        <v>167</v>
      </c>
      <c r="B209" s="38" t="s">
        <v>377</v>
      </c>
      <c r="C209" s="61" t="s">
        <v>378</v>
      </c>
      <c r="D209" s="37">
        <v>5.36</v>
      </c>
      <c r="E209" s="37">
        <v>16044.79</v>
      </c>
      <c r="F209" s="49">
        <v>1.105</v>
      </c>
      <c r="G209" s="49">
        <v>2.0150000000000001</v>
      </c>
      <c r="H209" s="17">
        <v>5.1000000000000004E-3</v>
      </c>
      <c r="I209" s="18">
        <v>1</v>
      </c>
      <c r="J209" s="19">
        <v>1</v>
      </c>
      <c r="K209" s="63">
        <v>1.2</v>
      </c>
      <c r="L209" s="73">
        <f t="shared" si="13"/>
        <v>86046.13</v>
      </c>
      <c r="M209" s="69">
        <f t="shared" si="14"/>
        <v>86622.01</v>
      </c>
    </row>
    <row r="210" spans="1:13" s="6" customFormat="1" ht="33" customHeight="1" x14ac:dyDescent="0.2">
      <c r="A210" s="43">
        <v>168</v>
      </c>
      <c r="B210" s="38" t="s">
        <v>379</v>
      </c>
      <c r="C210" s="61" t="s">
        <v>490</v>
      </c>
      <c r="D210" s="37">
        <v>4.0599999999999996</v>
      </c>
      <c r="E210" s="37">
        <v>16044.79</v>
      </c>
      <c r="F210" s="49">
        <v>1.105</v>
      </c>
      <c r="G210" s="49">
        <v>2.0150000000000001</v>
      </c>
      <c r="H210" s="65">
        <v>0.1794</v>
      </c>
      <c r="I210" s="18">
        <v>0.8</v>
      </c>
      <c r="J210" s="19">
        <v>1</v>
      </c>
      <c r="K210" s="63">
        <v>1.2</v>
      </c>
      <c r="L210" s="73">
        <f t="shared" si="13"/>
        <v>63786.22</v>
      </c>
      <c r="M210" s="69">
        <f t="shared" si="14"/>
        <v>76061.66</v>
      </c>
    </row>
    <row r="211" spans="1:13" s="6" customFormat="1" ht="33" customHeight="1" x14ac:dyDescent="0.2">
      <c r="A211" s="43">
        <v>169</v>
      </c>
      <c r="B211" s="38" t="s">
        <v>380</v>
      </c>
      <c r="C211" s="61" t="s">
        <v>381</v>
      </c>
      <c r="D211" s="37">
        <v>0.53</v>
      </c>
      <c r="E211" s="37">
        <v>16044.79</v>
      </c>
      <c r="F211" s="49">
        <v>1.105</v>
      </c>
      <c r="G211" s="49">
        <v>2.0150000000000001</v>
      </c>
      <c r="H211" s="65">
        <v>4.6600000000000003E-2</v>
      </c>
      <c r="I211" s="18">
        <v>0.8</v>
      </c>
      <c r="J211" s="19">
        <v>1</v>
      </c>
      <c r="K211" s="63">
        <v>1.2</v>
      </c>
      <c r="L211" s="73">
        <f t="shared" si="13"/>
        <v>8457.77</v>
      </c>
      <c r="M211" s="69">
        <f t="shared" si="14"/>
        <v>8874.02</v>
      </c>
    </row>
    <row r="212" spans="1:13" s="6" customFormat="1" ht="33" customHeight="1" x14ac:dyDescent="0.2">
      <c r="A212" s="43">
        <v>170</v>
      </c>
      <c r="B212" s="38" t="s">
        <v>382</v>
      </c>
      <c r="C212" s="61" t="s">
        <v>383</v>
      </c>
      <c r="D212" s="37">
        <v>0.79</v>
      </c>
      <c r="E212" s="37">
        <v>16044.79</v>
      </c>
      <c r="F212" s="49">
        <v>1.105</v>
      </c>
      <c r="G212" s="49">
        <v>2.0150000000000001</v>
      </c>
      <c r="H212" s="65">
        <v>3.1E-2</v>
      </c>
      <c r="I212" s="18">
        <v>0.8</v>
      </c>
      <c r="J212" s="19">
        <v>1</v>
      </c>
      <c r="K212" s="63">
        <v>1.2</v>
      </c>
      <c r="L212" s="73">
        <f t="shared" si="13"/>
        <v>12629.8</v>
      </c>
      <c r="M212" s="69">
        <f t="shared" si="14"/>
        <v>13042.54</v>
      </c>
    </row>
    <row r="213" spans="1:13" s="6" customFormat="1" ht="27" customHeight="1" x14ac:dyDescent="0.2">
      <c r="A213" s="43">
        <v>171</v>
      </c>
      <c r="B213" s="38" t="s">
        <v>384</v>
      </c>
      <c r="C213" s="61" t="s">
        <v>385</v>
      </c>
      <c r="D213" s="37">
        <v>1.3</v>
      </c>
      <c r="E213" s="37">
        <v>16044.79</v>
      </c>
      <c r="F213" s="49">
        <v>1.105</v>
      </c>
      <c r="G213" s="49">
        <v>2.0150000000000001</v>
      </c>
      <c r="H213" s="65">
        <v>1.8800000000000001E-2</v>
      </c>
      <c r="I213" s="18">
        <v>0.8</v>
      </c>
      <c r="J213" s="19">
        <v>1</v>
      </c>
      <c r="K213" s="63">
        <v>1.2</v>
      </c>
      <c r="L213" s="73">
        <f t="shared" si="13"/>
        <v>20812.740000000002</v>
      </c>
      <c r="M213" s="69">
        <f t="shared" si="14"/>
        <v>21224.639999999999</v>
      </c>
    </row>
    <row r="214" spans="1:13" s="6" customFormat="1" ht="27" customHeight="1" x14ac:dyDescent="0.2">
      <c r="A214" s="43">
        <v>172</v>
      </c>
      <c r="B214" s="38" t="s">
        <v>386</v>
      </c>
      <c r="C214" s="61" t="s">
        <v>387</v>
      </c>
      <c r="D214" s="37">
        <v>1.75</v>
      </c>
      <c r="E214" s="37">
        <v>16044.79</v>
      </c>
      <c r="F214" s="49">
        <v>1.105</v>
      </c>
      <c r="G214" s="49">
        <v>2.0150000000000001</v>
      </c>
      <c r="H214" s="65">
        <v>1.44E-2</v>
      </c>
      <c r="I214" s="18">
        <v>0.8</v>
      </c>
      <c r="J214" s="19">
        <v>1</v>
      </c>
      <c r="K214" s="63">
        <v>1.2</v>
      </c>
      <c r="L214" s="73">
        <f t="shared" si="13"/>
        <v>28031.48</v>
      </c>
      <c r="M214" s="69">
        <f t="shared" si="14"/>
        <v>28456.19</v>
      </c>
    </row>
    <row r="215" spans="1:13" s="6" customFormat="1" ht="27" customHeight="1" x14ac:dyDescent="0.2">
      <c r="A215" s="43">
        <v>173</v>
      </c>
      <c r="B215" s="38" t="s">
        <v>388</v>
      </c>
      <c r="C215" s="61" t="s">
        <v>389</v>
      </c>
      <c r="D215" s="37">
        <v>2.11</v>
      </c>
      <c r="E215" s="37">
        <v>16044.79</v>
      </c>
      <c r="F215" s="49">
        <v>1.105</v>
      </c>
      <c r="G215" s="49">
        <v>2.0150000000000001</v>
      </c>
      <c r="H215" s="65">
        <v>1.2999999999999999E-2</v>
      </c>
      <c r="I215" s="18">
        <v>0.8</v>
      </c>
      <c r="J215" s="19">
        <v>1</v>
      </c>
      <c r="K215" s="63">
        <v>1.2</v>
      </c>
      <c r="L215" s="73">
        <f t="shared" si="13"/>
        <v>33803.449999999997</v>
      </c>
      <c r="M215" s="69">
        <f t="shared" si="14"/>
        <v>34265.74</v>
      </c>
    </row>
    <row r="216" spans="1:13" s="6" customFormat="1" ht="27" customHeight="1" x14ac:dyDescent="0.2">
      <c r="A216" s="43">
        <v>174</v>
      </c>
      <c r="B216" s="38" t="s">
        <v>390</v>
      </c>
      <c r="C216" s="61" t="s">
        <v>391</v>
      </c>
      <c r="D216" s="37">
        <v>2.5</v>
      </c>
      <c r="E216" s="37">
        <v>16044.79</v>
      </c>
      <c r="F216" s="49">
        <v>1.105</v>
      </c>
      <c r="G216" s="49">
        <v>2.0150000000000001</v>
      </c>
      <c r="H216" s="65">
        <v>9.9000000000000008E-3</v>
      </c>
      <c r="I216" s="18">
        <v>0.8</v>
      </c>
      <c r="J216" s="19">
        <v>1</v>
      </c>
      <c r="K216" s="63">
        <v>1.2</v>
      </c>
      <c r="L216" s="73">
        <f t="shared" si="13"/>
        <v>40065.910000000003</v>
      </c>
      <c r="M216" s="69">
        <f t="shared" si="14"/>
        <v>40483.03</v>
      </c>
    </row>
    <row r="217" spans="1:13" s="6" customFormat="1" ht="27" customHeight="1" x14ac:dyDescent="0.2">
      <c r="A217" s="43">
        <v>175</v>
      </c>
      <c r="B217" s="38" t="s">
        <v>392</v>
      </c>
      <c r="C217" s="61" t="s">
        <v>393</v>
      </c>
      <c r="D217" s="37">
        <v>2.76</v>
      </c>
      <c r="E217" s="37">
        <v>16044.79</v>
      </c>
      <c r="F217" s="49">
        <v>1.105</v>
      </c>
      <c r="G217" s="49">
        <v>2.0150000000000001</v>
      </c>
      <c r="H217" s="65">
        <v>3.3799999999999997E-2</v>
      </c>
      <c r="I217" s="18">
        <v>0.8</v>
      </c>
      <c r="J217" s="19">
        <v>1</v>
      </c>
      <c r="K217" s="63">
        <v>1.2</v>
      </c>
      <c r="L217" s="73">
        <f t="shared" si="13"/>
        <v>44109.99</v>
      </c>
      <c r="M217" s="69">
        <f t="shared" si="14"/>
        <v>45682.22</v>
      </c>
    </row>
    <row r="218" spans="1:13" s="6" customFormat="1" ht="27" customHeight="1" x14ac:dyDescent="0.2">
      <c r="A218" s="43">
        <v>176</v>
      </c>
      <c r="B218" s="38" t="s">
        <v>394</v>
      </c>
      <c r="C218" s="61" t="s">
        <v>395</v>
      </c>
      <c r="D218" s="37">
        <v>3.12</v>
      </c>
      <c r="E218" s="37">
        <v>16044.79</v>
      </c>
      <c r="F218" s="49">
        <v>1.105</v>
      </c>
      <c r="G218" s="49">
        <v>2.0150000000000001</v>
      </c>
      <c r="H218" s="65">
        <v>7.9000000000000008E-3</v>
      </c>
      <c r="I218" s="18">
        <v>0.8</v>
      </c>
      <c r="J218" s="19">
        <v>1</v>
      </c>
      <c r="K218" s="63">
        <v>1.2</v>
      </c>
      <c r="L218" s="73">
        <f t="shared" si="13"/>
        <v>50013.87</v>
      </c>
      <c r="M218" s="69">
        <f t="shared" si="14"/>
        <v>50429.27</v>
      </c>
    </row>
    <row r="219" spans="1:13" s="6" customFormat="1" ht="27" customHeight="1" x14ac:dyDescent="0.2">
      <c r="A219" s="43">
        <v>177</v>
      </c>
      <c r="B219" s="38" t="s">
        <v>396</v>
      </c>
      <c r="C219" s="61" t="s">
        <v>397</v>
      </c>
      <c r="D219" s="37">
        <v>3.58</v>
      </c>
      <c r="E219" s="37">
        <v>16044.79</v>
      </c>
      <c r="F219" s="49">
        <v>1.105</v>
      </c>
      <c r="G219" s="49">
        <v>2.0150000000000001</v>
      </c>
      <c r="H219" s="65">
        <v>4.6899999999999997E-2</v>
      </c>
      <c r="I219" s="18">
        <v>0.8</v>
      </c>
      <c r="J219" s="19">
        <v>1</v>
      </c>
      <c r="K219" s="63">
        <v>1.2</v>
      </c>
      <c r="L219" s="73">
        <f t="shared" si="13"/>
        <v>57127.85</v>
      </c>
      <c r="M219" s="69">
        <f t="shared" si="14"/>
        <v>59957.58</v>
      </c>
    </row>
    <row r="220" spans="1:13" s="6" customFormat="1" ht="27" customHeight="1" x14ac:dyDescent="0.2">
      <c r="A220" s="43">
        <v>178</v>
      </c>
      <c r="B220" s="38" t="s">
        <v>398</v>
      </c>
      <c r="C220" s="61" t="s">
        <v>399</v>
      </c>
      <c r="D220" s="37">
        <v>4.1399999999999997</v>
      </c>
      <c r="E220" s="37">
        <v>16044.79</v>
      </c>
      <c r="F220" s="49">
        <v>1.105</v>
      </c>
      <c r="G220" s="49">
        <v>2.0150000000000001</v>
      </c>
      <c r="H220" s="65">
        <v>7.0000000000000001E-3</v>
      </c>
      <c r="I220" s="18">
        <v>0.8</v>
      </c>
      <c r="J220" s="19">
        <v>1</v>
      </c>
      <c r="K220" s="63">
        <v>1.2</v>
      </c>
      <c r="L220" s="73">
        <f t="shared" si="13"/>
        <v>66371.490000000005</v>
      </c>
      <c r="M220" s="69">
        <f t="shared" si="14"/>
        <v>66859.91</v>
      </c>
    </row>
    <row r="221" spans="1:13" s="6" customFormat="1" ht="27" customHeight="1" x14ac:dyDescent="0.2">
      <c r="A221" s="43">
        <v>179</v>
      </c>
      <c r="B221" s="38" t="s">
        <v>400</v>
      </c>
      <c r="C221" s="61" t="s">
        <v>401</v>
      </c>
      <c r="D221" s="37">
        <v>5.03</v>
      </c>
      <c r="E221" s="37">
        <v>16044.79</v>
      </c>
      <c r="F221" s="49">
        <v>1.105</v>
      </c>
      <c r="G221" s="49">
        <v>2.0150000000000001</v>
      </c>
      <c r="H221" s="65">
        <v>8.6999999999999994E-3</v>
      </c>
      <c r="I221" s="18">
        <v>0.8</v>
      </c>
      <c r="J221" s="19">
        <v>1</v>
      </c>
      <c r="K221" s="63">
        <v>1.2</v>
      </c>
      <c r="L221" s="73">
        <f t="shared" si="13"/>
        <v>80623.850000000006</v>
      </c>
      <c r="M221" s="69">
        <f t="shared" si="14"/>
        <v>81361.37</v>
      </c>
    </row>
    <row r="222" spans="1:13" s="6" customFormat="1" ht="27" customHeight="1" x14ac:dyDescent="0.2">
      <c r="A222" s="43">
        <v>180</v>
      </c>
      <c r="B222" s="38" t="s">
        <v>402</v>
      </c>
      <c r="C222" s="61" t="s">
        <v>403</v>
      </c>
      <c r="D222" s="37">
        <v>5.91</v>
      </c>
      <c r="E222" s="37">
        <v>16044.79</v>
      </c>
      <c r="F222" s="49">
        <v>1.105</v>
      </c>
      <c r="G222" s="49">
        <v>2.0150000000000001</v>
      </c>
      <c r="H222" s="65">
        <v>2.2200000000000001E-2</v>
      </c>
      <c r="I222" s="18">
        <v>0.8</v>
      </c>
      <c r="J222" s="19">
        <v>1</v>
      </c>
      <c r="K222" s="63">
        <v>1.2</v>
      </c>
      <c r="L222" s="73">
        <f t="shared" si="13"/>
        <v>94580.52</v>
      </c>
      <c r="M222" s="69">
        <f t="shared" si="14"/>
        <v>96791.72</v>
      </c>
    </row>
    <row r="223" spans="1:13" s="6" customFormat="1" ht="27" customHeight="1" x14ac:dyDescent="0.2">
      <c r="A223" s="43">
        <v>181</v>
      </c>
      <c r="B223" s="38" t="s">
        <v>404</v>
      </c>
      <c r="C223" s="61" t="s">
        <v>405</v>
      </c>
      <c r="D223" s="37">
        <v>6.88</v>
      </c>
      <c r="E223" s="37">
        <v>16044.79</v>
      </c>
      <c r="F223" s="49">
        <v>1.105</v>
      </c>
      <c r="G223" s="49">
        <v>2.0150000000000001</v>
      </c>
      <c r="H223" s="65">
        <v>9.4000000000000004E-3</v>
      </c>
      <c r="I223" s="18">
        <v>0.8</v>
      </c>
      <c r="J223" s="19">
        <v>1</v>
      </c>
      <c r="K223" s="63">
        <v>1.2</v>
      </c>
      <c r="L223" s="73">
        <f t="shared" si="13"/>
        <v>110267.79</v>
      </c>
      <c r="M223" s="69">
        <f t="shared" si="14"/>
        <v>111357.73</v>
      </c>
    </row>
    <row r="224" spans="1:13" s="6" customFormat="1" ht="27" customHeight="1" x14ac:dyDescent="0.2">
      <c r="A224" s="43">
        <v>182</v>
      </c>
      <c r="B224" s="38" t="s">
        <v>406</v>
      </c>
      <c r="C224" s="61" t="s">
        <v>407</v>
      </c>
      <c r="D224" s="37">
        <v>8.51</v>
      </c>
      <c r="E224" s="37">
        <v>16044.79</v>
      </c>
      <c r="F224" s="49">
        <v>1.105</v>
      </c>
      <c r="G224" s="49">
        <v>2.0150000000000001</v>
      </c>
      <c r="H224" s="65">
        <v>3.5999999999999999E-3</v>
      </c>
      <c r="I224" s="18">
        <v>0.8</v>
      </c>
      <c r="J224" s="19">
        <v>1</v>
      </c>
      <c r="K224" s="63">
        <v>1.2</v>
      </c>
      <c r="L224" s="73">
        <f t="shared" si="13"/>
        <v>136484.14000000001</v>
      </c>
      <c r="M224" s="69">
        <f t="shared" si="14"/>
        <v>137000.47</v>
      </c>
    </row>
    <row r="225" spans="1:13" s="6" customFormat="1" ht="27" customHeight="1" x14ac:dyDescent="0.2">
      <c r="A225" s="43">
        <v>183</v>
      </c>
      <c r="B225" s="38" t="s">
        <v>408</v>
      </c>
      <c r="C225" s="61" t="s">
        <v>409</v>
      </c>
      <c r="D225" s="37">
        <v>10.34</v>
      </c>
      <c r="E225" s="37">
        <v>16044.79</v>
      </c>
      <c r="F225" s="49">
        <v>1.105</v>
      </c>
      <c r="G225" s="49">
        <v>2.0150000000000001</v>
      </c>
      <c r="H225" s="65">
        <v>7.1999999999999998E-3</v>
      </c>
      <c r="I225" s="18">
        <v>0.8</v>
      </c>
      <c r="J225" s="19">
        <v>1</v>
      </c>
      <c r="K225" s="63">
        <v>1.2</v>
      </c>
      <c r="L225" s="73">
        <f t="shared" si="13"/>
        <v>165764.57</v>
      </c>
      <c r="M225" s="69">
        <f t="shared" si="14"/>
        <v>167019.26999999999</v>
      </c>
    </row>
    <row r="226" spans="1:13" s="6" customFormat="1" ht="27" customHeight="1" x14ac:dyDescent="0.2">
      <c r="A226" s="43">
        <v>184</v>
      </c>
      <c r="B226" s="38" t="s">
        <v>410</v>
      </c>
      <c r="C226" s="61" t="s">
        <v>411</v>
      </c>
      <c r="D226" s="37">
        <v>13.16</v>
      </c>
      <c r="E226" s="37">
        <v>16044.79</v>
      </c>
      <c r="F226" s="49">
        <v>1.105</v>
      </c>
      <c r="G226" s="49">
        <v>2.0150000000000001</v>
      </c>
      <c r="H226" s="65">
        <v>3.8999999999999998E-3</v>
      </c>
      <c r="I226" s="18">
        <v>0.8</v>
      </c>
      <c r="J226" s="19">
        <v>1</v>
      </c>
      <c r="K226" s="63">
        <v>1.2</v>
      </c>
      <c r="L226" s="73">
        <f t="shared" si="13"/>
        <v>211053.91</v>
      </c>
      <c r="M226" s="69">
        <f t="shared" si="14"/>
        <v>211918.9</v>
      </c>
    </row>
    <row r="227" spans="1:13" s="6" customFormat="1" ht="27" customHeight="1" x14ac:dyDescent="0.2">
      <c r="A227" s="43">
        <v>185</v>
      </c>
      <c r="B227" s="38" t="s">
        <v>412</v>
      </c>
      <c r="C227" s="61" t="s">
        <v>413</v>
      </c>
      <c r="D227" s="37">
        <v>26.07</v>
      </c>
      <c r="E227" s="37">
        <v>16044.79</v>
      </c>
      <c r="F227" s="49">
        <v>1.105</v>
      </c>
      <c r="G227" s="49">
        <v>2.0150000000000001</v>
      </c>
      <c r="H227" s="65">
        <v>2.8199999999999999E-2</v>
      </c>
      <c r="I227" s="18">
        <v>0.8</v>
      </c>
      <c r="J227" s="19">
        <v>1</v>
      </c>
      <c r="K227" s="63">
        <v>1.2</v>
      </c>
      <c r="L227" s="73">
        <f t="shared" si="13"/>
        <v>416919.37</v>
      </c>
      <c r="M227" s="69">
        <f t="shared" si="14"/>
        <v>429309.59</v>
      </c>
    </row>
    <row r="228" spans="1:13" s="6" customFormat="1" ht="27" customHeight="1" x14ac:dyDescent="0.2">
      <c r="A228" s="43">
        <v>186</v>
      </c>
      <c r="B228" s="38" t="s">
        <v>414</v>
      </c>
      <c r="C228" s="61" t="s">
        <v>415</v>
      </c>
      <c r="D228" s="37">
        <v>37.229999999999997</v>
      </c>
      <c r="E228" s="37">
        <v>16044.79</v>
      </c>
      <c r="F228" s="49">
        <v>1.105</v>
      </c>
      <c r="G228" s="49">
        <v>2.0150000000000001</v>
      </c>
      <c r="H228" s="65">
        <v>6.9999999999999999E-4</v>
      </c>
      <c r="I228" s="18">
        <v>0.8</v>
      </c>
      <c r="J228" s="19">
        <v>1</v>
      </c>
      <c r="K228" s="63">
        <v>1.2</v>
      </c>
      <c r="L228" s="73">
        <f t="shared" si="13"/>
        <v>597299.03</v>
      </c>
      <c r="M228" s="69">
        <f t="shared" si="14"/>
        <v>597738.23999999999</v>
      </c>
    </row>
    <row r="229" spans="1:13" s="6" customFormat="1" ht="27" customHeight="1" x14ac:dyDescent="0.2">
      <c r="A229" s="43">
        <v>187</v>
      </c>
      <c r="B229" s="38" t="s">
        <v>416</v>
      </c>
      <c r="C229" s="61" t="s">
        <v>417</v>
      </c>
      <c r="D229" s="37">
        <v>71.430000000000007</v>
      </c>
      <c r="E229" s="37">
        <v>16044.79</v>
      </c>
      <c r="F229" s="49">
        <v>1.105</v>
      </c>
      <c r="G229" s="49">
        <v>2.0150000000000001</v>
      </c>
      <c r="H229" s="65">
        <v>2.9999999999999997E-4</v>
      </c>
      <c r="I229" s="18">
        <v>0.8</v>
      </c>
      <c r="J229" s="19">
        <v>1</v>
      </c>
      <c r="K229" s="63">
        <v>1.2</v>
      </c>
      <c r="L229" s="73">
        <f t="shared" si="13"/>
        <v>1146039.47</v>
      </c>
      <c r="M229" s="69">
        <f t="shared" si="14"/>
        <v>1146400.6200000001</v>
      </c>
    </row>
    <row r="230" spans="1:13" s="6" customFormat="1" ht="27" customHeight="1" x14ac:dyDescent="0.2">
      <c r="A230" s="43">
        <v>188</v>
      </c>
      <c r="B230" s="38" t="s">
        <v>418</v>
      </c>
      <c r="C230" s="61" t="s">
        <v>419</v>
      </c>
      <c r="D230" s="37">
        <v>144.84</v>
      </c>
      <c r="E230" s="37">
        <v>16044.79</v>
      </c>
      <c r="F230" s="49">
        <v>1.105</v>
      </c>
      <c r="G230" s="49">
        <v>2.0150000000000001</v>
      </c>
      <c r="H230" s="65">
        <v>2.0000000000000001E-4</v>
      </c>
      <c r="I230" s="18">
        <v>0.8</v>
      </c>
      <c r="J230" s="19">
        <v>1</v>
      </c>
      <c r="K230" s="63">
        <v>1.2</v>
      </c>
      <c r="L230" s="73">
        <f t="shared" si="13"/>
        <v>2323873.4700000002</v>
      </c>
      <c r="M230" s="69">
        <f t="shared" si="14"/>
        <v>2324361.6800000002</v>
      </c>
    </row>
    <row r="231" spans="1:13" s="6" customFormat="1" ht="48" customHeight="1" x14ac:dyDescent="0.2">
      <c r="A231" s="43">
        <v>189</v>
      </c>
      <c r="B231" s="38" t="s">
        <v>420</v>
      </c>
      <c r="C231" s="61" t="s">
        <v>421</v>
      </c>
      <c r="D231" s="37">
        <v>5.07</v>
      </c>
      <c r="E231" s="37">
        <v>16044.79</v>
      </c>
      <c r="F231" s="49">
        <v>1.105</v>
      </c>
      <c r="G231" s="49">
        <v>2.0150000000000001</v>
      </c>
      <c r="H231" s="65">
        <v>1</v>
      </c>
      <c r="I231" s="18">
        <v>0.8</v>
      </c>
      <c r="J231" s="19">
        <v>1</v>
      </c>
      <c r="K231" s="63">
        <v>1.2</v>
      </c>
      <c r="L231" s="73">
        <f t="shared" si="13"/>
        <v>71910.820000000007</v>
      </c>
      <c r="M231" s="69">
        <f t="shared" si="14"/>
        <v>157357.79999999999</v>
      </c>
    </row>
    <row r="232" spans="1:13" ht="15.75" customHeight="1" x14ac:dyDescent="0.2">
      <c r="A232" s="7">
        <v>37</v>
      </c>
      <c r="B232" s="7" t="s">
        <v>422</v>
      </c>
      <c r="C232" s="77" t="s">
        <v>423</v>
      </c>
      <c r="D232" s="7">
        <v>1.72</v>
      </c>
      <c r="E232" s="7"/>
      <c r="F232" s="10"/>
      <c r="G232" s="10"/>
      <c r="H232" s="7"/>
      <c r="I232" s="7"/>
      <c r="J232" s="12"/>
      <c r="K232" s="12"/>
      <c r="L232" s="68"/>
      <c r="M232" s="68"/>
    </row>
    <row r="233" spans="1:13" ht="30.75" customHeight="1" x14ac:dyDescent="0.2">
      <c r="A233" s="28">
        <v>190</v>
      </c>
      <c r="B233" s="14" t="s">
        <v>424</v>
      </c>
      <c r="C233" s="80" t="s">
        <v>425</v>
      </c>
      <c r="D233" s="15">
        <v>1.98</v>
      </c>
      <c r="E233" s="15">
        <v>16044.79</v>
      </c>
      <c r="F233" s="16">
        <v>1.105</v>
      </c>
      <c r="G233" s="16">
        <v>2.0150000000000001</v>
      </c>
      <c r="H233" s="17">
        <v>1</v>
      </c>
      <c r="I233" s="18">
        <v>0.8</v>
      </c>
      <c r="J233" s="19">
        <v>1</v>
      </c>
      <c r="K233" s="63">
        <v>1.2</v>
      </c>
      <c r="L233" s="73">
        <f t="shared" ref="L233:L248" si="15">ROUND(D233*E233*(1-H233+H233*F233*I233*J233),2)</f>
        <v>28083.52</v>
      </c>
      <c r="M233" s="69">
        <f t="shared" si="14"/>
        <v>61453.34</v>
      </c>
    </row>
    <row r="234" spans="1:13" ht="30.75" customHeight="1" x14ac:dyDescent="0.2">
      <c r="A234" s="28">
        <v>191</v>
      </c>
      <c r="B234" s="14" t="s">
        <v>426</v>
      </c>
      <c r="C234" s="80" t="s">
        <v>427</v>
      </c>
      <c r="D234" s="15">
        <v>2.31</v>
      </c>
      <c r="E234" s="15">
        <v>16044.79</v>
      </c>
      <c r="F234" s="16">
        <v>1.105</v>
      </c>
      <c r="G234" s="16">
        <v>2.0150000000000001</v>
      </c>
      <c r="H234" s="17">
        <v>1</v>
      </c>
      <c r="I234" s="18">
        <v>0.8</v>
      </c>
      <c r="J234" s="19">
        <v>1</v>
      </c>
      <c r="K234" s="63">
        <v>1.2</v>
      </c>
      <c r="L234" s="73">
        <f t="shared" si="15"/>
        <v>32764.1</v>
      </c>
      <c r="M234" s="69">
        <f t="shared" si="14"/>
        <v>71695.570000000007</v>
      </c>
    </row>
    <row r="235" spans="1:13" ht="44.25" customHeight="1" x14ac:dyDescent="0.2">
      <c r="A235" s="28">
        <v>192</v>
      </c>
      <c r="B235" s="14" t="s">
        <v>428</v>
      </c>
      <c r="C235" s="80" t="s">
        <v>429</v>
      </c>
      <c r="D235" s="15">
        <v>1.52</v>
      </c>
      <c r="E235" s="15">
        <v>16044.79</v>
      </c>
      <c r="F235" s="16">
        <v>1.105</v>
      </c>
      <c r="G235" s="16">
        <v>2.0150000000000001</v>
      </c>
      <c r="H235" s="17">
        <v>1</v>
      </c>
      <c r="I235" s="18">
        <v>0.8</v>
      </c>
      <c r="J235" s="19">
        <v>1</v>
      </c>
      <c r="K235" s="63">
        <v>1.2</v>
      </c>
      <c r="L235" s="73">
        <f t="shared" si="15"/>
        <v>21559.06</v>
      </c>
      <c r="M235" s="69">
        <f t="shared" si="14"/>
        <v>47176.3</v>
      </c>
    </row>
    <row r="236" spans="1:13" s="6" customFormat="1" ht="44.25" customHeight="1" x14ac:dyDescent="0.2">
      <c r="A236" s="28">
        <v>193</v>
      </c>
      <c r="B236" s="38" t="s">
        <v>430</v>
      </c>
      <c r="C236" s="66" t="s">
        <v>431</v>
      </c>
      <c r="D236" s="37">
        <v>1.82</v>
      </c>
      <c r="E236" s="15">
        <v>16044.79</v>
      </c>
      <c r="F236" s="16">
        <v>1.105</v>
      </c>
      <c r="G236" s="16">
        <v>2.0150000000000001</v>
      </c>
      <c r="H236" s="17">
        <v>1</v>
      </c>
      <c r="I236" s="18">
        <v>0.8</v>
      </c>
      <c r="J236" s="19">
        <v>1</v>
      </c>
      <c r="K236" s="63">
        <v>1.2</v>
      </c>
      <c r="L236" s="73">
        <f t="shared" si="15"/>
        <v>25814.14</v>
      </c>
      <c r="M236" s="69">
        <f t="shared" si="14"/>
        <v>56487.42</v>
      </c>
    </row>
    <row r="237" spans="1:13" s="6" customFormat="1" ht="16.5" customHeight="1" x14ac:dyDescent="0.2">
      <c r="A237" s="28">
        <v>194</v>
      </c>
      <c r="B237" s="38" t="s">
        <v>432</v>
      </c>
      <c r="C237" s="66" t="s">
        <v>433</v>
      </c>
      <c r="D237" s="37">
        <v>1.39</v>
      </c>
      <c r="E237" s="15">
        <v>16044.79</v>
      </c>
      <c r="F237" s="16">
        <v>1.105</v>
      </c>
      <c r="G237" s="16">
        <v>2.0150000000000001</v>
      </c>
      <c r="H237" s="17">
        <v>1</v>
      </c>
      <c r="I237" s="18">
        <v>0.8</v>
      </c>
      <c r="J237" s="19">
        <v>1</v>
      </c>
      <c r="K237" s="63">
        <v>1.2</v>
      </c>
      <c r="L237" s="73">
        <f t="shared" si="15"/>
        <v>19715.2</v>
      </c>
      <c r="M237" s="69">
        <f t="shared" si="14"/>
        <v>43141.49</v>
      </c>
    </row>
    <row r="238" spans="1:13" s="6" customFormat="1" ht="16.5" customHeight="1" x14ac:dyDescent="0.2">
      <c r="A238" s="28">
        <v>195</v>
      </c>
      <c r="B238" s="38" t="s">
        <v>434</v>
      </c>
      <c r="C238" s="66" t="s">
        <v>435</v>
      </c>
      <c r="D238" s="37">
        <v>1.67</v>
      </c>
      <c r="E238" s="15">
        <v>16044.79</v>
      </c>
      <c r="F238" s="16">
        <v>1.105</v>
      </c>
      <c r="G238" s="16">
        <v>2.0150000000000001</v>
      </c>
      <c r="H238" s="17">
        <v>1</v>
      </c>
      <c r="I238" s="18">
        <v>0.8</v>
      </c>
      <c r="J238" s="19">
        <v>1</v>
      </c>
      <c r="K238" s="63">
        <v>1.2</v>
      </c>
      <c r="L238" s="73">
        <f t="shared" si="15"/>
        <v>23686.6</v>
      </c>
      <c r="M238" s="69">
        <f t="shared" si="14"/>
        <v>51831.86</v>
      </c>
    </row>
    <row r="239" spans="1:13" s="6" customFormat="1" ht="30.75" customHeight="1" x14ac:dyDescent="0.2">
      <c r="A239" s="28">
        <v>196</v>
      </c>
      <c r="B239" s="50" t="s">
        <v>436</v>
      </c>
      <c r="C239" s="66" t="s">
        <v>437</v>
      </c>
      <c r="D239" s="37">
        <v>0.85</v>
      </c>
      <c r="E239" s="15">
        <v>16044.79</v>
      </c>
      <c r="F239" s="16">
        <v>1.105</v>
      </c>
      <c r="G239" s="16">
        <v>2.0150000000000001</v>
      </c>
      <c r="H239" s="17">
        <v>1</v>
      </c>
      <c r="I239" s="18">
        <v>0.8</v>
      </c>
      <c r="J239" s="19">
        <v>1</v>
      </c>
      <c r="K239" s="63">
        <v>1.2</v>
      </c>
      <c r="L239" s="73">
        <f t="shared" si="15"/>
        <v>12056.06</v>
      </c>
      <c r="M239" s="69">
        <f t="shared" si="14"/>
        <v>26381.49</v>
      </c>
    </row>
    <row r="240" spans="1:13" s="6" customFormat="1" ht="30.75" customHeight="1" x14ac:dyDescent="0.2">
      <c r="A240" s="28">
        <v>197</v>
      </c>
      <c r="B240" s="50" t="s">
        <v>438</v>
      </c>
      <c r="C240" s="66" t="s">
        <v>439</v>
      </c>
      <c r="D240" s="37">
        <v>1.0900000000000001</v>
      </c>
      <c r="E240" s="15">
        <v>16044.79</v>
      </c>
      <c r="F240" s="16">
        <v>1.105</v>
      </c>
      <c r="G240" s="16">
        <v>2.0150000000000001</v>
      </c>
      <c r="H240" s="17">
        <v>1</v>
      </c>
      <c r="I240" s="18">
        <v>0.8</v>
      </c>
      <c r="J240" s="19">
        <v>1</v>
      </c>
      <c r="K240" s="63">
        <v>1.2</v>
      </c>
      <c r="L240" s="73">
        <f t="shared" si="15"/>
        <v>15460.12</v>
      </c>
      <c r="M240" s="69">
        <f t="shared" si="14"/>
        <v>33830.379999999997</v>
      </c>
    </row>
    <row r="241" spans="1:13" s="6" customFormat="1" ht="30.75" customHeight="1" x14ac:dyDescent="0.2">
      <c r="A241" s="28">
        <v>198</v>
      </c>
      <c r="B241" s="38" t="s">
        <v>440</v>
      </c>
      <c r="C241" s="66" t="s">
        <v>441</v>
      </c>
      <c r="D241" s="37">
        <v>1.5</v>
      </c>
      <c r="E241" s="15">
        <v>16044.79</v>
      </c>
      <c r="F241" s="16">
        <v>1.105</v>
      </c>
      <c r="G241" s="16">
        <v>2.0150000000000001</v>
      </c>
      <c r="H241" s="17">
        <v>1</v>
      </c>
      <c r="I241" s="18">
        <v>0.8</v>
      </c>
      <c r="J241" s="19">
        <v>1</v>
      </c>
      <c r="K241" s="63">
        <v>1.2</v>
      </c>
      <c r="L241" s="73">
        <f t="shared" si="15"/>
        <v>21275.39</v>
      </c>
      <c r="M241" s="69">
        <f t="shared" si="14"/>
        <v>46555.56</v>
      </c>
    </row>
    <row r="242" spans="1:13" s="6" customFormat="1" ht="30.75" customHeight="1" x14ac:dyDescent="0.2">
      <c r="A242" s="28">
        <v>199</v>
      </c>
      <c r="B242" s="38" t="s">
        <v>442</v>
      </c>
      <c r="C242" s="66" t="s">
        <v>443</v>
      </c>
      <c r="D242" s="37">
        <v>1.8</v>
      </c>
      <c r="E242" s="15">
        <v>16044.79</v>
      </c>
      <c r="F242" s="16">
        <v>1.105</v>
      </c>
      <c r="G242" s="16">
        <v>2.0150000000000001</v>
      </c>
      <c r="H242" s="17">
        <v>1</v>
      </c>
      <c r="I242" s="18">
        <v>0.8</v>
      </c>
      <c r="J242" s="19">
        <v>1</v>
      </c>
      <c r="K242" s="63">
        <v>1.2</v>
      </c>
      <c r="L242" s="73">
        <f t="shared" si="15"/>
        <v>25530.47</v>
      </c>
      <c r="M242" s="69">
        <f t="shared" si="14"/>
        <v>55866.68</v>
      </c>
    </row>
    <row r="243" spans="1:13" s="6" customFormat="1" ht="30.75" customHeight="1" x14ac:dyDescent="0.2">
      <c r="A243" s="28">
        <v>200</v>
      </c>
      <c r="B243" s="38" t="s">
        <v>444</v>
      </c>
      <c r="C243" s="66" t="s">
        <v>445</v>
      </c>
      <c r="D243" s="37">
        <v>2.75</v>
      </c>
      <c r="E243" s="15">
        <v>16044.79</v>
      </c>
      <c r="F243" s="16">
        <v>1.105</v>
      </c>
      <c r="G243" s="16">
        <v>2.0150000000000001</v>
      </c>
      <c r="H243" s="17">
        <v>1</v>
      </c>
      <c r="I243" s="18">
        <v>0.8</v>
      </c>
      <c r="J243" s="19">
        <v>1</v>
      </c>
      <c r="K243" s="63">
        <v>1.2</v>
      </c>
      <c r="L243" s="73">
        <f t="shared" si="15"/>
        <v>39004.879999999997</v>
      </c>
      <c r="M243" s="69">
        <f t="shared" si="14"/>
        <v>85351.86</v>
      </c>
    </row>
    <row r="244" spans="1:13" ht="30.75" customHeight="1" x14ac:dyDescent="0.2">
      <c r="A244" s="28">
        <v>201</v>
      </c>
      <c r="B244" s="22" t="s">
        <v>446</v>
      </c>
      <c r="C244" s="81" t="s">
        <v>447</v>
      </c>
      <c r="D244" s="15">
        <v>2.35</v>
      </c>
      <c r="E244" s="15">
        <v>16044.79</v>
      </c>
      <c r="F244" s="16">
        <v>1.105</v>
      </c>
      <c r="G244" s="16">
        <v>2.0150000000000001</v>
      </c>
      <c r="H244" s="17">
        <v>1</v>
      </c>
      <c r="I244" s="18">
        <v>0.8</v>
      </c>
      <c r="J244" s="19">
        <v>1</v>
      </c>
      <c r="K244" s="63">
        <v>1.2</v>
      </c>
      <c r="L244" s="73">
        <f t="shared" si="15"/>
        <v>33331.449999999997</v>
      </c>
      <c r="M244" s="69">
        <f t="shared" si="14"/>
        <v>72937.05</v>
      </c>
    </row>
    <row r="245" spans="1:13" ht="15" customHeight="1" x14ac:dyDescent="0.2">
      <c r="A245" s="28">
        <v>202</v>
      </c>
      <c r="B245" s="22" t="s">
        <v>448</v>
      </c>
      <c r="C245" s="81" t="s">
        <v>449</v>
      </c>
      <c r="D245" s="15">
        <v>1.76</v>
      </c>
      <c r="E245" s="15">
        <v>16044.79</v>
      </c>
      <c r="F245" s="16">
        <v>1.105</v>
      </c>
      <c r="G245" s="16">
        <v>2.0150000000000001</v>
      </c>
      <c r="H245" s="17">
        <v>1</v>
      </c>
      <c r="I245" s="18">
        <v>0.8</v>
      </c>
      <c r="J245" s="19">
        <v>1</v>
      </c>
      <c r="K245" s="63">
        <v>1.2</v>
      </c>
      <c r="L245" s="73">
        <f t="shared" si="15"/>
        <v>24963.13</v>
      </c>
      <c r="M245" s="69">
        <f t="shared" si="14"/>
        <v>54625.19</v>
      </c>
    </row>
    <row r="246" spans="1:13" ht="30" customHeight="1" x14ac:dyDescent="0.2">
      <c r="A246" s="28">
        <v>203</v>
      </c>
      <c r="B246" s="22" t="s">
        <v>450</v>
      </c>
      <c r="C246" s="81" t="s">
        <v>451</v>
      </c>
      <c r="D246" s="15">
        <v>1.51</v>
      </c>
      <c r="E246" s="15">
        <v>16044.79</v>
      </c>
      <c r="F246" s="16">
        <v>1.105</v>
      </c>
      <c r="G246" s="16">
        <v>2.0150000000000001</v>
      </c>
      <c r="H246" s="17">
        <v>1</v>
      </c>
      <c r="I246" s="18">
        <v>0.8</v>
      </c>
      <c r="J246" s="19">
        <v>1</v>
      </c>
      <c r="K246" s="63">
        <v>1.2</v>
      </c>
      <c r="L246" s="73">
        <f t="shared" si="15"/>
        <v>21417.23</v>
      </c>
      <c r="M246" s="69">
        <f t="shared" si="14"/>
        <v>46865.93</v>
      </c>
    </row>
    <row r="247" spans="1:13" s="6" customFormat="1" ht="33.75" customHeight="1" x14ac:dyDescent="0.2">
      <c r="A247" s="28">
        <v>204</v>
      </c>
      <c r="B247" s="50" t="s">
        <v>452</v>
      </c>
      <c r="C247" s="66" t="s">
        <v>453</v>
      </c>
      <c r="D247" s="37">
        <v>1</v>
      </c>
      <c r="E247" s="15">
        <v>16044.79</v>
      </c>
      <c r="F247" s="49">
        <v>1.105</v>
      </c>
      <c r="G247" s="49">
        <v>2.0150000000000001</v>
      </c>
      <c r="H247" s="17">
        <v>1</v>
      </c>
      <c r="I247" s="84">
        <v>1</v>
      </c>
      <c r="J247" s="84">
        <v>1</v>
      </c>
      <c r="K247" s="63">
        <v>1.2</v>
      </c>
      <c r="L247" s="37">
        <f t="shared" si="15"/>
        <v>17729.490000000002</v>
      </c>
      <c r="M247" s="69">
        <f t="shared" si="14"/>
        <v>38796.300000000003</v>
      </c>
    </row>
    <row r="248" spans="1:13" s="6" customFormat="1" ht="33" customHeight="1" x14ac:dyDescent="0.2">
      <c r="A248" s="28">
        <v>205</v>
      </c>
      <c r="B248" s="50" t="s">
        <v>454</v>
      </c>
      <c r="C248" s="66" t="s">
        <v>455</v>
      </c>
      <c r="D248" s="37">
        <v>1.4</v>
      </c>
      <c r="E248" s="15">
        <v>16044.79</v>
      </c>
      <c r="F248" s="49">
        <v>1.105</v>
      </c>
      <c r="G248" s="49">
        <v>2.0150000000000001</v>
      </c>
      <c r="H248" s="17">
        <v>1</v>
      </c>
      <c r="I248" s="84">
        <v>1</v>
      </c>
      <c r="J248" s="84">
        <v>1</v>
      </c>
      <c r="K248" s="63">
        <v>1.2</v>
      </c>
      <c r="L248" s="37">
        <f t="shared" si="15"/>
        <v>24821.29</v>
      </c>
      <c r="M248" s="69">
        <f t="shared" si="14"/>
        <v>54314.82</v>
      </c>
    </row>
    <row r="249" spans="1:13" ht="15" customHeight="1" x14ac:dyDescent="0.2">
      <c r="A249" s="51"/>
      <c r="B249" s="52"/>
      <c r="C249" s="82"/>
      <c r="D249" s="51"/>
      <c r="E249" s="51"/>
      <c r="F249" s="53"/>
      <c r="G249" s="53"/>
      <c r="H249" s="51"/>
      <c r="I249" s="51"/>
      <c r="J249" s="51"/>
      <c r="K249" s="51"/>
      <c r="L249" s="54"/>
      <c r="M249" s="54"/>
    </row>
  </sheetData>
  <sheetProtection formatColumns="0" selectLockedCells="1" autoFilter="0"/>
  <mergeCells count="3">
    <mergeCell ref="H1:M1"/>
    <mergeCell ref="H2:M2"/>
    <mergeCell ref="A3:M3"/>
  </mergeCells>
  <pageMargins left="0" right="0" top="0" bottom="0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zoomScale="90" zoomScaleNormal="90" zoomScaleSheetLayoutView="86" workbookViewId="0">
      <pane xSplit="3" ySplit="5" topLeftCell="F6" activePane="bottomRight" state="frozen"/>
      <selection pane="topRight" activeCell="D1" sqref="D1"/>
      <selection pane="bottomLeft" activeCell="A13" sqref="A13"/>
      <selection pane="bottomRight" activeCell="P3" sqref="P3"/>
    </sheetView>
  </sheetViews>
  <sheetFormatPr defaultColWidth="9.33203125" defaultRowHeight="15" customHeight="1" x14ac:dyDescent="0.2"/>
  <cols>
    <col min="1" max="1" width="9.83203125" style="1" bestFit="1" customWidth="1"/>
    <col min="2" max="2" width="13.1640625" style="1" customWidth="1"/>
    <col min="3" max="3" width="77" style="83" customWidth="1"/>
    <col min="4" max="4" width="7.1640625" style="55" customWidth="1"/>
    <col min="5" max="5" width="10.83203125" style="55" customWidth="1"/>
    <col min="6" max="7" width="12.33203125" style="56" customWidth="1"/>
    <col min="8" max="8" width="13.1640625" style="57" customWidth="1"/>
    <col min="9" max="9" width="9.33203125" style="55" customWidth="1"/>
    <col min="10" max="10" width="5.83203125" style="55" customWidth="1"/>
    <col min="11" max="11" width="5.6640625" style="55" customWidth="1"/>
    <col min="12" max="12" width="22" style="55" customWidth="1"/>
    <col min="13" max="13" width="13.83203125" style="74" customWidth="1"/>
    <col min="14" max="14" width="13.33203125" style="74" customWidth="1"/>
    <col min="15" max="76" width="9.33203125" style="1"/>
    <col min="77" max="77" width="10.6640625" style="1" customWidth="1"/>
    <col min="78" max="78" width="9.33203125" style="1"/>
    <col min="79" max="80" width="10.6640625" style="1" customWidth="1"/>
    <col min="81" max="332" width="9.33203125" style="1"/>
    <col min="333" max="333" width="10.6640625" style="1" customWidth="1"/>
    <col min="334" max="334" width="9.33203125" style="1"/>
    <col min="335" max="336" width="10.6640625" style="1" customWidth="1"/>
    <col min="337" max="588" width="9.33203125" style="1"/>
    <col min="589" max="589" width="10.6640625" style="1" customWidth="1"/>
    <col min="590" max="590" width="9.33203125" style="1"/>
    <col min="591" max="592" width="10.6640625" style="1" customWidth="1"/>
    <col min="593" max="844" width="9.33203125" style="1"/>
    <col min="845" max="845" width="10.6640625" style="1" customWidth="1"/>
    <col min="846" max="846" width="9.33203125" style="1"/>
    <col min="847" max="848" width="10.6640625" style="1" customWidth="1"/>
    <col min="849" max="1100" width="9.33203125" style="1"/>
    <col min="1101" max="1101" width="10.6640625" style="1" customWidth="1"/>
    <col min="1102" max="1102" width="9.33203125" style="1"/>
    <col min="1103" max="1104" width="10.6640625" style="1" customWidth="1"/>
    <col min="1105" max="1356" width="9.33203125" style="1"/>
    <col min="1357" max="1357" width="10.6640625" style="1" customWidth="1"/>
    <col min="1358" max="1358" width="9.33203125" style="1"/>
    <col min="1359" max="1360" width="10.6640625" style="1" customWidth="1"/>
    <col min="1361" max="1612" width="9.33203125" style="1"/>
    <col min="1613" max="1613" width="10.6640625" style="1" customWidth="1"/>
    <col min="1614" max="1614" width="9.33203125" style="1"/>
    <col min="1615" max="1616" width="10.6640625" style="1" customWidth="1"/>
    <col min="1617" max="1868" width="9.33203125" style="1"/>
    <col min="1869" max="1869" width="10.6640625" style="1" customWidth="1"/>
    <col min="1870" max="1870" width="9.33203125" style="1"/>
    <col min="1871" max="1872" width="10.6640625" style="1" customWidth="1"/>
    <col min="1873" max="2124" width="9.33203125" style="1"/>
    <col min="2125" max="2125" width="10.6640625" style="1" customWidth="1"/>
    <col min="2126" max="2126" width="9.33203125" style="1"/>
    <col min="2127" max="2128" width="10.6640625" style="1" customWidth="1"/>
    <col min="2129" max="2380" width="9.33203125" style="1"/>
    <col min="2381" max="2381" width="10.6640625" style="1" customWidth="1"/>
    <col min="2382" max="2382" width="9.33203125" style="1"/>
    <col min="2383" max="2384" width="10.6640625" style="1" customWidth="1"/>
    <col min="2385" max="2636" width="9.33203125" style="1"/>
    <col min="2637" max="2637" width="10.6640625" style="1" customWidth="1"/>
    <col min="2638" max="2638" width="9.33203125" style="1"/>
    <col min="2639" max="2640" width="10.6640625" style="1" customWidth="1"/>
    <col min="2641" max="2892" width="9.33203125" style="1"/>
    <col min="2893" max="2893" width="10.6640625" style="1" customWidth="1"/>
    <col min="2894" max="2894" width="9.33203125" style="1"/>
    <col min="2895" max="2896" width="10.6640625" style="1" customWidth="1"/>
    <col min="2897" max="3148" width="9.33203125" style="1"/>
    <col min="3149" max="3149" width="10.6640625" style="1" customWidth="1"/>
    <col min="3150" max="3150" width="9.33203125" style="1"/>
    <col min="3151" max="3152" width="10.6640625" style="1" customWidth="1"/>
    <col min="3153" max="3404" width="9.33203125" style="1"/>
    <col min="3405" max="3405" width="10.6640625" style="1" customWidth="1"/>
    <col min="3406" max="3406" width="9.33203125" style="1"/>
    <col min="3407" max="3408" width="10.6640625" style="1" customWidth="1"/>
    <col min="3409" max="3660" width="9.33203125" style="1"/>
    <col min="3661" max="3661" width="10.6640625" style="1" customWidth="1"/>
    <col min="3662" max="3662" width="9.33203125" style="1"/>
    <col min="3663" max="3664" width="10.6640625" style="1" customWidth="1"/>
    <col min="3665" max="3916" width="9.33203125" style="1"/>
    <col min="3917" max="3917" width="10.6640625" style="1" customWidth="1"/>
    <col min="3918" max="3918" width="9.33203125" style="1"/>
    <col min="3919" max="3920" width="10.6640625" style="1" customWidth="1"/>
    <col min="3921" max="4172" width="9.33203125" style="1"/>
    <col min="4173" max="4173" width="10.6640625" style="1" customWidth="1"/>
    <col min="4174" max="4174" width="9.33203125" style="1"/>
    <col min="4175" max="4176" width="10.6640625" style="1" customWidth="1"/>
    <col min="4177" max="4428" width="9.33203125" style="1"/>
    <col min="4429" max="4429" width="10.6640625" style="1" customWidth="1"/>
    <col min="4430" max="4430" width="9.33203125" style="1"/>
    <col min="4431" max="4432" width="10.6640625" style="1" customWidth="1"/>
    <col min="4433" max="4684" width="9.33203125" style="1"/>
    <col min="4685" max="4685" width="10.6640625" style="1" customWidth="1"/>
    <col min="4686" max="4686" width="9.33203125" style="1"/>
    <col min="4687" max="4688" width="10.6640625" style="1" customWidth="1"/>
    <col min="4689" max="4940" width="9.33203125" style="1"/>
    <col min="4941" max="4941" width="10.6640625" style="1" customWidth="1"/>
    <col min="4942" max="4942" width="9.33203125" style="1"/>
    <col min="4943" max="4944" width="10.6640625" style="1" customWidth="1"/>
    <col min="4945" max="5196" width="9.33203125" style="1"/>
    <col min="5197" max="5197" width="10.6640625" style="1" customWidth="1"/>
    <col min="5198" max="5198" width="9.33203125" style="1"/>
    <col min="5199" max="5200" width="10.6640625" style="1" customWidth="1"/>
    <col min="5201" max="5452" width="9.33203125" style="1"/>
    <col min="5453" max="5453" width="10.6640625" style="1" customWidth="1"/>
    <col min="5454" max="5454" width="9.33203125" style="1"/>
    <col min="5455" max="5456" width="10.6640625" style="1" customWidth="1"/>
    <col min="5457" max="5708" width="9.33203125" style="1"/>
    <col min="5709" max="5709" width="10.6640625" style="1" customWidth="1"/>
    <col min="5710" max="5710" width="9.33203125" style="1"/>
    <col min="5711" max="5712" width="10.6640625" style="1" customWidth="1"/>
    <col min="5713" max="5964" width="9.33203125" style="1"/>
    <col min="5965" max="5965" width="10.6640625" style="1" customWidth="1"/>
    <col min="5966" max="5966" width="9.33203125" style="1"/>
    <col min="5967" max="5968" width="10.6640625" style="1" customWidth="1"/>
    <col min="5969" max="6220" width="9.33203125" style="1"/>
    <col min="6221" max="6221" width="10.6640625" style="1" customWidth="1"/>
    <col min="6222" max="6222" width="9.33203125" style="1"/>
    <col min="6223" max="6224" width="10.6640625" style="1" customWidth="1"/>
    <col min="6225" max="6476" width="9.33203125" style="1"/>
    <col min="6477" max="6477" width="10.6640625" style="1" customWidth="1"/>
    <col min="6478" max="6478" width="9.33203125" style="1"/>
    <col min="6479" max="6480" width="10.6640625" style="1" customWidth="1"/>
    <col min="6481" max="6732" width="9.33203125" style="1"/>
    <col min="6733" max="6733" width="10.6640625" style="1" customWidth="1"/>
    <col min="6734" max="6734" width="9.33203125" style="1"/>
    <col min="6735" max="6736" width="10.6640625" style="1" customWidth="1"/>
    <col min="6737" max="6988" width="9.33203125" style="1"/>
    <col min="6989" max="6989" width="10.6640625" style="1" customWidth="1"/>
    <col min="6990" max="6990" width="9.33203125" style="1"/>
    <col min="6991" max="6992" width="10.6640625" style="1" customWidth="1"/>
    <col min="6993" max="7244" width="9.33203125" style="1"/>
    <col min="7245" max="7245" width="10.6640625" style="1" customWidth="1"/>
    <col min="7246" max="7246" width="9.33203125" style="1"/>
    <col min="7247" max="7248" width="10.6640625" style="1" customWidth="1"/>
    <col min="7249" max="7500" width="9.33203125" style="1"/>
    <col min="7501" max="7501" width="10.6640625" style="1" customWidth="1"/>
    <col min="7502" max="7502" width="9.33203125" style="1"/>
    <col min="7503" max="7504" width="10.6640625" style="1" customWidth="1"/>
    <col min="7505" max="7756" width="9.33203125" style="1"/>
    <col min="7757" max="7757" width="10.6640625" style="1" customWidth="1"/>
    <col min="7758" max="7758" width="9.33203125" style="1"/>
    <col min="7759" max="7760" width="10.6640625" style="1" customWidth="1"/>
    <col min="7761" max="8012" width="9.33203125" style="1"/>
    <col min="8013" max="8013" width="10.6640625" style="1" customWidth="1"/>
    <col min="8014" max="8014" width="9.33203125" style="1"/>
    <col min="8015" max="8016" width="10.6640625" style="1" customWidth="1"/>
    <col min="8017" max="8268" width="9.33203125" style="1"/>
    <col min="8269" max="8269" width="10.6640625" style="1" customWidth="1"/>
    <col min="8270" max="8270" width="9.33203125" style="1"/>
    <col min="8271" max="8272" width="10.6640625" style="1" customWidth="1"/>
    <col min="8273" max="8524" width="9.33203125" style="1"/>
    <col min="8525" max="8525" width="10.6640625" style="1" customWidth="1"/>
    <col min="8526" max="8526" width="9.33203125" style="1"/>
    <col min="8527" max="8528" width="10.6640625" style="1" customWidth="1"/>
    <col min="8529" max="8780" width="9.33203125" style="1"/>
    <col min="8781" max="8781" width="10.6640625" style="1" customWidth="1"/>
    <col min="8782" max="8782" width="9.33203125" style="1"/>
    <col min="8783" max="8784" width="10.6640625" style="1" customWidth="1"/>
    <col min="8785" max="9036" width="9.33203125" style="1"/>
    <col min="9037" max="9037" width="10.6640625" style="1" customWidth="1"/>
    <col min="9038" max="9038" width="9.33203125" style="1"/>
    <col min="9039" max="9040" width="10.6640625" style="1" customWidth="1"/>
    <col min="9041" max="9292" width="9.33203125" style="1"/>
    <col min="9293" max="9293" width="10.6640625" style="1" customWidth="1"/>
    <col min="9294" max="9294" width="9.33203125" style="1"/>
    <col min="9295" max="9296" width="10.6640625" style="1" customWidth="1"/>
    <col min="9297" max="9548" width="9.33203125" style="1"/>
    <col min="9549" max="9549" width="10.6640625" style="1" customWidth="1"/>
    <col min="9550" max="9550" width="9.33203125" style="1"/>
    <col min="9551" max="9552" width="10.6640625" style="1" customWidth="1"/>
    <col min="9553" max="9804" width="9.33203125" style="1"/>
    <col min="9805" max="9805" width="10.6640625" style="1" customWidth="1"/>
    <col min="9806" max="9806" width="9.33203125" style="1"/>
    <col min="9807" max="9808" width="10.6640625" style="1" customWidth="1"/>
    <col min="9809" max="10060" width="9.33203125" style="1"/>
    <col min="10061" max="10061" width="10.6640625" style="1" customWidth="1"/>
    <col min="10062" max="10062" width="9.33203125" style="1"/>
    <col min="10063" max="10064" width="10.6640625" style="1" customWidth="1"/>
    <col min="10065" max="10316" width="9.33203125" style="1"/>
    <col min="10317" max="10317" width="10.6640625" style="1" customWidth="1"/>
    <col min="10318" max="10318" width="9.33203125" style="1"/>
    <col min="10319" max="10320" width="10.6640625" style="1" customWidth="1"/>
    <col min="10321" max="10572" width="9.33203125" style="1"/>
    <col min="10573" max="10573" width="10.6640625" style="1" customWidth="1"/>
    <col min="10574" max="10574" width="9.33203125" style="1"/>
    <col min="10575" max="10576" width="10.6640625" style="1" customWidth="1"/>
    <col min="10577" max="10828" width="9.33203125" style="1"/>
    <col min="10829" max="10829" width="10.6640625" style="1" customWidth="1"/>
    <col min="10830" max="10830" width="9.33203125" style="1"/>
    <col min="10831" max="10832" width="10.6640625" style="1" customWidth="1"/>
    <col min="10833" max="11084" width="9.33203125" style="1"/>
    <col min="11085" max="11085" width="10.6640625" style="1" customWidth="1"/>
    <col min="11086" max="11086" width="9.33203125" style="1"/>
    <col min="11087" max="11088" width="10.6640625" style="1" customWidth="1"/>
    <col min="11089" max="11340" width="9.33203125" style="1"/>
    <col min="11341" max="11341" width="10.6640625" style="1" customWidth="1"/>
    <col min="11342" max="11342" width="9.33203125" style="1"/>
    <col min="11343" max="11344" width="10.6640625" style="1" customWidth="1"/>
    <col min="11345" max="11596" width="9.33203125" style="1"/>
    <col min="11597" max="11597" width="10.6640625" style="1" customWidth="1"/>
    <col min="11598" max="11598" width="9.33203125" style="1"/>
    <col min="11599" max="11600" width="10.6640625" style="1" customWidth="1"/>
    <col min="11601" max="11852" width="9.33203125" style="1"/>
    <col min="11853" max="11853" width="10.6640625" style="1" customWidth="1"/>
    <col min="11854" max="11854" width="9.33203125" style="1"/>
    <col min="11855" max="11856" width="10.6640625" style="1" customWidth="1"/>
    <col min="11857" max="12108" width="9.33203125" style="1"/>
    <col min="12109" max="12109" width="10.6640625" style="1" customWidth="1"/>
    <col min="12110" max="12110" width="9.33203125" style="1"/>
    <col min="12111" max="12112" width="10.6640625" style="1" customWidth="1"/>
    <col min="12113" max="12364" width="9.33203125" style="1"/>
    <col min="12365" max="12365" width="10.6640625" style="1" customWidth="1"/>
    <col min="12366" max="12366" width="9.33203125" style="1"/>
    <col min="12367" max="12368" width="10.6640625" style="1" customWidth="1"/>
    <col min="12369" max="12620" width="9.33203125" style="1"/>
    <col min="12621" max="12621" width="10.6640625" style="1" customWidth="1"/>
    <col min="12622" max="12622" width="9.33203125" style="1"/>
    <col min="12623" max="12624" width="10.6640625" style="1" customWidth="1"/>
    <col min="12625" max="12876" width="9.33203125" style="1"/>
    <col min="12877" max="12877" width="10.6640625" style="1" customWidth="1"/>
    <col min="12878" max="12878" width="9.33203125" style="1"/>
    <col min="12879" max="12880" width="10.6640625" style="1" customWidth="1"/>
    <col min="12881" max="13132" width="9.33203125" style="1"/>
    <col min="13133" max="13133" width="10.6640625" style="1" customWidth="1"/>
    <col min="13134" max="13134" width="9.33203125" style="1"/>
    <col min="13135" max="13136" width="10.6640625" style="1" customWidth="1"/>
    <col min="13137" max="13388" width="9.33203125" style="1"/>
    <col min="13389" max="13389" width="10.6640625" style="1" customWidth="1"/>
    <col min="13390" max="13390" width="9.33203125" style="1"/>
    <col min="13391" max="13392" width="10.6640625" style="1" customWidth="1"/>
    <col min="13393" max="13644" width="9.33203125" style="1"/>
    <col min="13645" max="13645" width="10.6640625" style="1" customWidth="1"/>
    <col min="13646" max="13646" width="9.33203125" style="1"/>
    <col min="13647" max="13648" width="10.6640625" style="1" customWidth="1"/>
    <col min="13649" max="13900" width="9.33203125" style="1"/>
    <col min="13901" max="13901" width="10.6640625" style="1" customWidth="1"/>
    <col min="13902" max="13902" width="9.33203125" style="1"/>
    <col min="13903" max="13904" width="10.6640625" style="1" customWidth="1"/>
    <col min="13905" max="14156" width="9.33203125" style="1"/>
    <col min="14157" max="14157" width="10.6640625" style="1" customWidth="1"/>
    <col min="14158" max="14158" width="9.33203125" style="1"/>
    <col min="14159" max="14160" width="10.6640625" style="1" customWidth="1"/>
    <col min="14161" max="14412" width="9.33203125" style="1"/>
    <col min="14413" max="14413" width="10.6640625" style="1" customWidth="1"/>
    <col min="14414" max="14414" width="9.33203125" style="1"/>
    <col min="14415" max="14416" width="10.6640625" style="1" customWidth="1"/>
    <col min="14417" max="14668" width="9.33203125" style="1"/>
    <col min="14669" max="14669" width="10.6640625" style="1" customWidth="1"/>
    <col min="14670" max="14670" width="9.33203125" style="1"/>
    <col min="14671" max="14672" width="10.6640625" style="1" customWidth="1"/>
    <col min="14673" max="14924" width="9.33203125" style="1"/>
    <col min="14925" max="14925" width="10.6640625" style="1" customWidth="1"/>
    <col min="14926" max="14926" width="9.33203125" style="1"/>
    <col min="14927" max="14928" width="10.6640625" style="1" customWidth="1"/>
    <col min="14929" max="15180" width="9.33203125" style="1"/>
    <col min="15181" max="15181" width="10.6640625" style="1" customWidth="1"/>
    <col min="15182" max="15182" width="9.33203125" style="1"/>
    <col min="15183" max="15184" width="10.6640625" style="1" customWidth="1"/>
    <col min="15185" max="15436" width="9.33203125" style="1"/>
    <col min="15437" max="15437" width="10.6640625" style="1" customWidth="1"/>
    <col min="15438" max="15438" width="9.33203125" style="1"/>
    <col min="15439" max="15440" width="10.6640625" style="1" customWidth="1"/>
    <col min="15441" max="15692" width="9.33203125" style="1"/>
    <col min="15693" max="15693" width="10.6640625" style="1" customWidth="1"/>
    <col min="15694" max="15694" width="9.33203125" style="1"/>
    <col min="15695" max="15696" width="10.6640625" style="1" customWidth="1"/>
    <col min="15697" max="15948" width="9.33203125" style="1"/>
    <col min="15949" max="15949" width="10.6640625" style="1" customWidth="1"/>
    <col min="15950" max="15950" width="9.33203125" style="1"/>
    <col min="15951" max="15952" width="10.6640625" style="1" customWidth="1"/>
    <col min="15953" max="16384" width="9.33203125" style="1"/>
  </cols>
  <sheetData>
    <row r="1" spans="1:14" customFormat="1" ht="12.75" x14ac:dyDescent="0.2">
      <c r="A1" s="58"/>
      <c r="B1" s="58"/>
      <c r="C1" s="59"/>
      <c r="D1" s="59"/>
      <c r="E1" s="60"/>
      <c r="F1" s="60"/>
      <c r="G1" s="60"/>
      <c r="H1" s="95" t="s">
        <v>492</v>
      </c>
      <c r="I1" s="95"/>
      <c r="J1" s="95"/>
      <c r="K1" s="95"/>
      <c r="L1" s="95"/>
      <c r="M1" s="95"/>
      <c r="N1" s="95"/>
    </row>
    <row r="2" spans="1:14" customFormat="1" ht="12.75" x14ac:dyDescent="0.2">
      <c r="A2" s="58"/>
      <c r="B2" s="58"/>
      <c r="C2" s="59"/>
      <c r="D2" s="59"/>
      <c r="E2" s="60"/>
      <c r="F2" s="60"/>
      <c r="G2" s="60"/>
      <c r="H2" s="95" t="s">
        <v>501</v>
      </c>
      <c r="I2" s="95"/>
      <c r="J2" s="95"/>
      <c r="K2" s="95"/>
      <c r="L2" s="95"/>
      <c r="M2" s="95"/>
      <c r="N2" s="95"/>
    </row>
    <row r="3" spans="1:14" customFormat="1" ht="12.75" x14ac:dyDescent="0.2">
      <c r="A3" s="96" t="s">
        <v>462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6.5" customHeight="1" x14ac:dyDescent="0.2">
      <c r="A4" s="2"/>
      <c r="B4" s="2"/>
      <c r="C4" s="75"/>
      <c r="D4" s="2"/>
      <c r="E4" s="2"/>
      <c r="F4" s="3"/>
      <c r="G4" s="3"/>
      <c r="H4" s="2"/>
      <c r="I4" s="2"/>
      <c r="J4" s="2"/>
      <c r="K4" s="2"/>
      <c r="L4" s="2"/>
      <c r="M4" s="67"/>
      <c r="N4" s="67"/>
    </row>
    <row r="5" spans="1:14" ht="93" customHeight="1" x14ac:dyDescent="0.2">
      <c r="A5" s="86" t="s">
        <v>0</v>
      </c>
      <c r="B5" s="86" t="s">
        <v>1</v>
      </c>
      <c r="C5" s="87" t="s">
        <v>2</v>
      </c>
      <c r="D5" s="88" t="s">
        <v>3</v>
      </c>
      <c r="E5" s="89" t="s">
        <v>4</v>
      </c>
      <c r="F5" s="4" t="s">
        <v>494</v>
      </c>
      <c r="G5" s="4" t="s">
        <v>495</v>
      </c>
      <c r="H5" s="90" t="s">
        <v>5</v>
      </c>
      <c r="I5" s="91" t="s">
        <v>6</v>
      </c>
      <c r="J5" s="92" t="s">
        <v>496</v>
      </c>
      <c r="K5" s="92" t="s">
        <v>497</v>
      </c>
      <c r="L5" s="92" t="s">
        <v>500</v>
      </c>
      <c r="M5" s="85" t="s">
        <v>498</v>
      </c>
      <c r="N5" s="85" t="s">
        <v>499</v>
      </c>
    </row>
    <row r="6" spans="1:14" s="6" customFormat="1" ht="15" customHeight="1" x14ac:dyDescent="0.2">
      <c r="A6" s="5">
        <v>1</v>
      </c>
      <c r="B6" s="5">
        <v>2</v>
      </c>
      <c r="C6" s="24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ht="15.75" customHeight="1" x14ac:dyDescent="0.2">
      <c r="A7" s="7">
        <v>1</v>
      </c>
      <c r="B7" s="7" t="s">
        <v>7</v>
      </c>
      <c r="C7" s="8" t="s">
        <v>8</v>
      </c>
      <c r="D7" s="9">
        <v>0.5</v>
      </c>
      <c r="E7" s="70">
        <v>16044.79</v>
      </c>
      <c r="F7" s="10">
        <v>1.105</v>
      </c>
      <c r="G7" s="10">
        <v>2.0150000000000001</v>
      </c>
      <c r="H7" s="11">
        <v>1</v>
      </c>
      <c r="I7" s="7">
        <v>0.8</v>
      </c>
      <c r="J7" s="9">
        <v>1</v>
      </c>
      <c r="K7" s="94">
        <v>1.2</v>
      </c>
      <c r="L7" s="94">
        <v>1</v>
      </c>
      <c r="M7" s="68">
        <f>ROUND(D7*E7*(1-H7+H7*F7*I7*J7),2)</f>
        <v>7091.8</v>
      </c>
      <c r="N7" s="70">
        <f t="shared" ref="N7" si="0">ROUND(D7*E7*(1-H7+H7*G7*I7*K7),2)</f>
        <v>15518.52</v>
      </c>
    </row>
    <row r="8" spans="1:14" ht="15.75" customHeight="1" x14ac:dyDescent="0.2">
      <c r="A8" s="7">
        <v>2</v>
      </c>
      <c r="B8" s="7" t="s">
        <v>9</v>
      </c>
      <c r="C8" s="8" t="s">
        <v>10</v>
      </c>
      <c r="D8" s="9">
        <v>0.8</v>
      </c>
      <c r="E8" s="9"/>
      <c r="F8" s="10"/>
      <c r="G8" s="10"/>
      <c r="H8" s="11"/>
      <c r="I8" s="7"/>
      <c r="J8" s="12"/>
      <c r="K8" s="12"/>
      <c r="L8" s="12"/>
      <c r="M8" s="68"/>
      <c r="N8" s="70"/>
    </row>
    <row r="9" spans="1:14" s="27" customFormat="1" ht="18" customHeight="1" x14ac:dyDescent="0.2">
      <c r="A9" s="23">
        <v>1</v>
      </c>
      <c r="B9" s="50" t="s">
        <v>11</v>
      </c>
      <c r="C9" s="61" t="s">
        <v>12</v>
      </c>
      <c r="D9" s="37">
        <v>0.83</v>
      </c>
      <c r="E9" s="37">
        <v>16044.79</v>
      </c>
      <c r="F9" s="49">
        <v>1.105</v>
      </c>
      <c r="G9" s="49">
        <v>2.0150000000000001</v>
      </c>
      <c r="H9" s="20">
        <v>1</v>
      </c>
      <c r="I9" s="62">
        <v>0.8</v>
      </c>
      <c r="J9" s="63">
        <v>1</v>
      </c>
      <c r="K9" s="63">
        <v>1.2</v>
      </c>
      <c r="L9" s="63">
        <v>1</v>
      </c>
      <c r="M9" s="69">
        <f>ROUND(D9*E9*(1-H9+H9*F9*I9*J9),2)</f>
        <v>11772.38</v>
      </c>
      <c r="N9" s="69">
        <f>ROUND(D9*E9*(1-H9+H9*G9*I9*K9),2)</f>
        <v>25760.74</v>
      </c>
    </row>
    <row r="10" spans="1:14" s="27" customFormat="1" ht="15.75" customHeight="1" x14ac:dyDescent="0.2">
      <c r="A10" s="23">
        <v>2</v>
      </c>
      <c r="B10" s="50" t="s">
        <v>13</v>
      </c>
      <c r="C10" s="61" t="s">
        <v>14</v>
      </c>
      <c r="D10" s="37">
        <v>0.66</v>
      </c>
      <c r="E10" s="37">
        <v>16044.79</v>
      </c>
      <c r="F10" s="49">
        <v>1.105</v>
      </c>
      <c r="G10" s="49">
        <v>2.0150000000000001</v>
      </c>
      <c r="H10" s="20">
        <v>1</v>
      </c>
      <c r="I10" s="62">
        <v>0.8</v>
      </c>
      <c r="J10" s="63">
        <v>1</v>
      </c>
      <c r="K10" s="63">
        <v>1.2</v>
      </c>
      <c r="L10" s="63">
        <v>1</v>
      </c>
      <c r="M10" s="69">
        <f t="shared" ref="M10:M74" si="1">ROUND(D10*E10*(1-H10+H10*F10*I10*J10),2)</f>
        <v>9361.17</v>
      </c>
      <c r="N10" s="69">
        <f t="shared" ref="N10:N72" si="2">ROUND(D10*E10*(1-H10+H10*G10*I10*K10),2)</f>
        <v>20484.45</v>
      </c>
    </row>
    <row r="11" spans="1:14" s="27" customFormat="1" ht="15.75" customHeight="1" x14ac:dyDescent="0.2">
      <c r="A11" s="23">
        <v>3</v>
      </c>
      <c r="B11" s="23" t="s">
        <v>15</v>
      </c>
      <c r="C11" s="61" t="s">
        <v>16</v>
      </c>
      <c r="D11" s="37">
        <v>0.71</v>
      </c>
      <c r="E11" s="37">
        <v>16044.79</v>
      </c>
      <c r="F11" s="49">
        <v>1.105</v>
      </c>
      <c r="G11" s="49">
        <v>2.0150000000000001</v>
      </c>
      <c r="H11" s="20">
        <v>1</v>
      </c>
      <c r="I11" s="62">
        <v>0.8</v>
      </c>
      <c r="J11" s="63">
        <v>1</v>
      </c>
      <c r="K11" s="63">
        <v>1.2</v>
      </c>
      <c r="L11" s="63">
        <v>1</v>
      </c>
      <c r="M11" s="69">
        <f t="shared" si="1"/>
        <v>10070.35</v>
      </c>
      <c r="N11" s="69">
        <f t="shared" si="2"/>
        <v>22036.3</v>
      </c>
    </row>
    <row r="12" spans="1:14" s="27" customFormat="1" ht="15.75" customHeight="1" x14ac:dyDescent="0.2">
      <c r="A12" s="23">
        <v>4</v>
      </c>
      <c r="B12" s="50" t="s">
        <v>17</v>
      </c>
      <c r="C12" s="61" t="s">
        <v>18</v>
      </c>
      <c r="D12" s="37">
        <v>1.06</v>
      </c>
      <c r="E12" s="37">
        <v>16044.79</v>
      </c>
      <c r="F12" s="49">
        <v>1.105</v>
      </c>
      <c r="G12" s="49">
        <v>2.0150000000000001</v>
      </c>
      <c r="H12" s="20">
        <v>1</v>
      </c>
      <c r="I12" s="62">
        <v>0.8</v>
      </c>
      <c r="J12" s="63">
        <v>1</v>
      </c>
      <c r="K12" s="63">
        <v>1.2</v>
      </c>
      <c r="L12" s="63">
        <v>1</v>
      </c>
      <c r="M12" s="69">
        <f t="shared" si="1"/>
        <v>15034.61</v>
      </c>
      <c r="N12" s="69">
        <f t="shared" si="2"/>
        <v>32899.26</v>
      </c>
    </row>
    <row r="13" spans="1:14" s="27" customFormat="1" ht="15.75" customHeight="1" x14ac:dyDescent="0.2">
      <c r="A13" s="23">
        <v>5</v>
      </c>
      <c r="B13" s="50" t="s">
        <v>19</v>
      </c>
      <c r="C13" s="61" t="s">
        <v>20</v>
      </c>
      <c r="D13" s="37">
        <v>0.33</v>
      </c>
      <c r="E13" s="37">
        <v>16044.79</v>
      </c>
      <c r="F13" s="49">
        <v>1.105</v>
      </c>
      <c r="G13" s="49">
        <v>2.0150000000000001</v>
      </c>
      <c r="H13" s="20">
        <v>1</v>
      </c>
      <c r="I13" s="62">
        <v>0.8</v>
      </c>
      <c r="J13" s="63">
        <v>1</v>
      </c>
      <c r="K13" s="63">
        <v>1.2</v>
      </c>
      <c r="L13" s="63">
        <v>1</v>
      </c>
      <c r="M13" s="69">
        <f t="shared" si="1"/>
        <v>4680.59</v>
      </c>
      <c r="N13" s="69">
        <f t="shared" si="2"/>
        <v>10242.219999999999</v>
      </c>
    </row>
    <row r="14" spans="1:14" s="27" customFormat="1" ht="15.75" customHeight="1" x14ac:dyDescent="0.2">
      <c r="A14" s="23">
        <v>6</v>
      </c>
      <c r="B14" s="50" t="s">
        <v>21</v>
      </c>
      <c r="C14" s="61" t="s">
        <v>22</v>
      </c>
      <c r="D14" s="37">
        <v>0.38</v>
      </c>
      <c r="E14" s="37">
        <v>16044.79</v>
      </c>
      <c r="F14" s="49">
        <v>1.105</v>
      </c>
      <c r="G14" s="49">
        <v>2.0150000000000001</v>
      </c>
      <c r="H14" s="20">
        <v>1</v>
      </c>
      <c r="I14" s="62">
        <v>0.8</v>
      </c>
      <c r="J14" s="63">
        <v>1</v>
      </c>
      <c r="K14" s="63">
        <v>1.2</v>
      </c>
      <c r="L14" s="63">
        <v>1</v>
      </c>
      <c r="M14" s="69">
        <f t="shared" si="1"/>
        <v>5389.77</v>
      </c>
      <c r="N14" s="69">
        <f t="shared" si="2"/>
        <v>11794.08</v>
      </c>
    </row>
    <row r="15" spans="1:14" s="27" customFormat="1" ht="15.75" customHeight="1" x14ac:dyDescent="0.2">
      <c r="A15" s="23">
        <v>7</v>
      </c>
      <c r="B15" s="24" t="s">
        <v>23</v>
      </c>
      <c r="C15" s="25" t="s">
        <v>24</v>
      </c>
      <c r="D15" s="37">
        <v>3.19</v>
      </c>
      <c r="E15" s="37">
        <v>16044.79</v>
      </c>
      <c r="F15" s="49">
        <v>1.105</v>
      </c>
      <c r="G15" s="49">
        <v>2.0150000000000001</v>
      </c>
      <c r="H15" s="20">
        <v>0.1893</v>
      </c>
      <c r="I15" s="62">
        <v>1</v>
      </c>
      <c r="J15" s="63">
        <v>1</v>
      </c>
      <c r="K15" s="63">
        <v>1.2</v>
      </c>
      <c r="L15" s="63">
        <v>1</v>
      </c>
      <c r="M15" s="69">
        <f t="shared" si="1"/>
        <v>52200.22</v>
      </c>
      <c r="N15" s="69">
        <f t="shared" si="2"/>
        <v>64921.77</v>
      </c>
    </row>
    <row r="16" spans="1:14" s="27" customFormat="1" ht="15.75" customHeight="1" x14ac:dyDescent="0.2">
      <c r="A16" s="23">
        <v>8</v>
      </c>
      <c r="B16" s="24" t="s">
        <v>25</v>
      </c>
      <c r="C16" s="25" t="s">
        <v>26</v>
      </c>
      <c r="D16" s="37">
        <v>6.1</v>
      </c>
      <c r="E16" s="37">
        <v>16044.79</v>
      </c>
      <c r="F16" s="49">
        <v>1.105</v>
      </c>
      <c r="G16" s="49">
        <v>2.0150000000000001</v>
      </c>
      <c r="H16" s="20">
        <v>0.24099999999999999</v>
      </c>
      <c r="I16" s="62">
        <v>1</v>
      </c>
      <c r="J16" s="63">
        <v>1</v>
      </c>
      <c r="K16" s="63">
        <v>1.2</v>
      </c>
      <c r="L16" s="63">
        <v>1</v>
      </c>
      <c r="M16" s="69">
        <f t="shared" si="1"/>
        <v>100349.9</v>
      </c>
      <c r="N16" s="69">
        <f t="shared" si="2"/>
        <v>131320.22</v>
      </c>
    </row>
    <row r="17" spans="1:14" s="27" customFormat="1" ht="15.75" customHeight="1" x14ac:dyDescent="0.2">
      <c r="A17" s="23">
        <v>9</v>
      </c>
      <c r="B17" s="24" t="s">
        <v>27</v>
      </c>
      <c r="C17" s="25" t="s">
        <v>28</v>
      </c>
      <c r="D17" s="37">
        <v>9.84</v>
      </c>
      <c r="E17" s="37">
        <v>16044.79</v>
      </c>
      <c r="F17" s="49">
        <v>1.105</v>
      </c>
      <c r="G17" s="49">
        <v>2.0150000000000001</v>
      </c>
      <c r="H17" s="20">
        <v>0.2102</v>
      </c>
      <c r="I17" s="62">
        <v>1</v>
      </c>
      <c r="J17" s="63">
        <v>1</v>
      </c>
      <c r="K17" s="63">
        <v>1.2</v>
      </c>
      <c r="L17" s="63">
        <v>1</v>
      </c>
      <c r="M17" s="69">
        <f t="shared" si="1"/>
        <v>161365.32</v>
      </c>
      <c r="N17" s="69">
        <f t="shared" si="2"/>
        <v>204939.23</v>
      </c>
    </row>
    <row r="18" spans="1:14" s="27" customFormat="1" ht="15.75" customHeight="1" x14ac:dyDescent="0.2">
      <c r="A18" s="23">
        <v>10</v>
      </c>
      <c r="B18" s="24" t="s">
        <v>29</v>
      </c>
      <c r="C18" s="25" t="s">
        <v>30</v>
      </c>
      <c r="D18" s="37">
        <v>10.69</v>
      </c>
      <c r="E18" s="37">
        <v>16044.79</v>
      </c>
      <c r="F18" s="49">
        <v>1.105</v>
      </c>
      <c r="G18" s="49">
        <v>2.0150000000000001</v>
      </c>
      <c r="H18" s="20">
        <v>0.2044</v>
      </c>
      <c r="I18" s="62">
        <v>1</v>
      </c>
      <c r="J18" s="63">
        <v>1</v>
      </c>
      <c r="K18" s="63">
        <v>1.2</v>
      </c>
      <c r="L18" s="63">
        <v>1</v>
      </c>
      <c r="M18" s="69">
        <f t="shared" si="1"/>
        <v>175199.94</v>
      </c>
      <c r="N18" s="69">
        <f t="shared" si="2"/>
        <v>221231.68</v>
      </c>
    </row>
    <row r="19" spans="1:14" ht="15.75" customHeight="1" x14ac:dyDescent="0.2">
      <c r="A19" s="7">
        <v>3</v>
      </c>
      <c r="B19" s="7" t="s">
        <v>31</v>
      </c>
      <c r="C19" s="8" t="s">
        <v>32</v>
      </c>
      <c r="D19" s="7">
        <v>0.98</v>
      </c>
      <c r="E19" s="7"/>
      <c r="F19" s="10"/>
      <c r="G19" s="10"/>
      <c r="H19" s="7"/>
      <c r="I19" s="7"/>
      <c r="J19" s="12"/>
      <c r="K19" s="12"/>
      <c r="L19" s="12"/>
      <c r="M19" s="68"/>
      <c r="N19" s="70"/>
    </row>
    <row r="20" spans="1:14" ht="15.75" customHeight="1" x14ac:dyDescent="0.2">
      <c r="A20" s="28">
        <v>11</v>
      </c>
      <c r="B20" s="14" t="s">
        <v>33</v>
      </c>
      <c r="C20" s="76" t="s">
        <v>34</v>
      </c>
      <c r="D20" s="15">
        <v>0.98</v>
      </c>
      <c r="E20" s="15">
        <v>16044.79</v>
      </c>
      <c r="F20" s="16">
        <v>1.105</v>
      </c>
      <c r="G20" s="16">
        <v>2.0150000000000001</v>
      </c>
      <c r="H20" s="17">
        <v>1</v>
      </c>
      <c r="I20" s="18">
        <v>0.8</v>
      </c>
      <c r="J20" s="19">
        <v>1</v>
      </c>
      <c r="K20" s="63">
        <v>1.2</v>
      </c>
      <c r="L20" s="63">
        <v>1</v>
      </c>
      <c r="M20" s="71">
        <f t="shared" si="1"/>
        <v>13899.92</v>
      </c>
      <c r="N20" s="69">
        <f t="shared" si="2"/>
        <v>30416.3</v>
      </c>
    </row>
    <row r="21" spans="1:14" ht="15.75" customHeight="1" x14ac:dyDescent="0.2">
      <c r="A21" s="29">
        <v>4</v>
      </c>
      <c r="B21" s="29" t="s">
        <v>35</v>
      </c>
      <c r="C21" s="77" t="s">
        <v>36</v>
      </c>
      <c r="D21" s="7">
        <v>0.89</v>
      </c>
      <c r="E21" s="7"/>
      <c r="F21" s="10"/>
      <c r="G21" s="10"/>
      <c r="H21" s="7"/>
      <c r="I21" s="7"/>
      <c r="J21" s="12"/>
      <c r="K21" s="12"/>
      <c r="L21" s="12"/>
      <c r="M21" s="68"/>
      <c r="N21" s="70"/>
    </row>
    <row r="22" spans="1:14" ht="15.75" customHeight="1" x14ac:dyDescent="0.2">
      <c r="A22" s="13">
        <v>12</v>
      </c>
      <c r="B22" s="14" t="s">
        <v>37</v>
      </c>
      <c r="C22" s="76" t="s">
        <v>38</v>
      </c>
      <c r="D22" s="15">
        <v>0.89</v>
      </c>
      <c r="E22" s="15">
        <v>16044.79</v>
      </c>
      <c r="F22" s="16">
        <v>1.105</v>
      </c>
      <c r="G22" s="16">
        <v>2.0150000000000001</v>
      </c>
      <c r="H22" s="17">
        <v>1</v>
      </c>
      <c r="I22" s="18">
        <v>0.8</v>
      </c>
      <c r="J22" s="19">
        <v>1</v>
      </c>
      <c r="K22" s="63">
        <v>1.2</v>
      </c>
      <c r="L22" s="63">
        <v>1</v>
      </c>
      <c r="M22" s="71">
        <f t="shared" si="1"/>
        <v>12623.4</v>
      </c>
      <c r="N22" s="69">
        <f t="shared" si="2"/>
        <v>27622.97</v>
      </c>
    </row>
    <row r="23" spans="1:14" ht="15.75" customHeight="1" x14ac:dyDescent="0.2">
      <c r="A23" s="29">
        <v>5</v>
      </c>
      <c r="B23" s="29" t="s">
        <v>39</v>
      </c>
      <c r="C23" s="77" t="s">
        <v>40</v>
      </c>
      <c r="D23" s="7">
        <v>1.0900000000000001</v>
      </c>
      <c r="E23" s="7"/>
      <c r="F23" s="10"/>
      <c r="G23" s="10"/>
      <c r="H23" s="7"/>
      <c r="I23" s="7"/>
      <c r="J23" s="12"/>
      <c r="K23" s="12"/>
      <c r="L23" s="12"/>
      <c r="M23" s="68"/>
      <c r="N23" s="70"/>
    </row>
    <row r="24" spans="1:14" ht="15.75" customHeight="1" x14ac:dyDescent="0.2">
      <c r="A24" s="13">
        <v>13</v>
      </c>
      <c r="B24" s="14" t="s">
        <v>41</v>
      </c>
      <c r="C24" s="76" t="s">
        <v>42</v>
      </c>
      <c r="D24" s="15">
        <v>0.91</v>
      </c>
      <c r="E24" s="15">
        <v>16044.79</v>
      </c>
      <c r="F24" s="16">
        <v>1.105</v>
      </c>
      <c r="G24" s="16">
        <v>2.0150000000000001</v>
      </c>
      <c r="H24" s="17">
        <v>1</v>
      </c>
      <c r="I24" s="18">
        <v>0.8</v>
      </c>
      <c r="J24" s="19">
        <v>1</v>
      </c>
      <c r="K24" s="63">
        <v>1.2</v>
      </c>
      <c r="L24" s="63">
        <v>1</v>
      </c>
      <c r="M24" s="71">
        <f t="shared" si="1"/>
        <v>12907.07</v>
      </c>
      <c r="N24" s="69">
        <f t="shared" si="2"/>
        <v>28243.71</v>
      </c>
    </row>
    <row r="25" spans="1:14" ht="15.75" customHeight="1" x14ac:dyDescent="0.2">
      <c r="A25" s="13">
        <v>14</v>
      </c>
      <c r="B25" s="14" t="s">
        <v>43</v>
      </c>
      <c r="C25" s="76" t="s">
        <v>44</v>
      </c>
      <c r="D25" s="15">
        <v>2.41</v>
      </c>
      <c r="E25" s="15">
        <v>16044.79</v>
      </c>
      <c r="F25" s="16">
        <v>1.105</v>
      </c>
      <c r="G25" s="16">
        <v>2.0150000000000001</v>
      </c>
      <c r="H25" s="17">
        <v>1</v>
      </c>
      <c r="I25" s="18">
        <v>0.8</v>
      </c>
      <c r="J25" s="19">
        <v>1</v>
      </c>
      <c r="K25" s="63">
        <v>1.2</v>
      </c>
      <c r="L25" s="63">
        <v>1</v>
      </c>
      <c r="M25" s="71">
        <f t="shared" si="1"/>
        <v>34182.46</v>
      </c>
      <c r="N25" s="69">
        <f t="shared" si="2"/>
        <v>74799.27</v>
      </c>
    </row>
    <row r="26" spans="1:14" ht="29.25" customHeight="1" x14ac:dyDescent="0.2">
      <c r="A26" s="86">
        <v>15</v>
      </c>
      <c r="B26" s="30" t="s">
        <v>45</v>
      </c>
      <c r="C26" s="31" t="s">
        <v>46</v>
      </c>
      <c r="D26" s="32">
        <v>3.73</v>
      </c>
      <c r="E26" s="15">
        <v>16044.79</v>
      </c>
      <c r="F26" s="16">
        <v>1.105</v>
      </c>
      <c r="G26" s="16">
        <v>2.0150000000000001</v>
      </c>
      <c r="H26" s="17">
        <v>1</v>
      </c>
      <c r="I26" s="18">
        <v>0.8</v>
      </c>
      <c r="J26" s="19">
        <v>1</v>
      </c>
      <c r="K26" s="63">
        <v>1.2</v>
      </c>
      <c r="L26" s="63">
        <v>1</v>
      </c>
      <c r="M26" s="71">
        <f t="shared" si="1"/>
        <v>52904.81</v>
      </c>
      <c r="N26" s="69">
        <f t="shared" si="2"/>
        <v>115768.17</v>
      </c>
    </row>
    <row r="27" spans="1:14" ht="15.75" customHeight="1" x14ac:dyDescent="0.2">
      <c r="A27" s="29">
        <v>6</v>
      </c>
      <c r="B27" s="29" t="s">
        <v>47</v>
      </c>
      <c r="C27" s="77" t="s">
        <v>456</v>
      </c>
      <c r="D27" s="7">
        <v>1.54</v>
      </c>
      <c r="E27" s="7"/>
      <c r="F27" s="10"/>
      <c r="G27" s="10"/>
      <c r="H27" s="7"/>
      <c r="I27" s="7"/>
      <c r="J27" s="12"/>
      <c r="K27" s="12"/>
      <c r="L27" s="12"/>
      <c r="M27" s="68"/>
      <c r="N27" s="70"/>
    </row>
    <row r="28" spans="1:14" s="6" customFormat="1" ht="17.25" customHeight="1" x14ac:dyDescent="0.2">
      <c r="A28" s="33">
        <v>16</v>
      </c>
      <c r="B28" s="34" t="s">
        <v>48</v>
      </c>
      <c r="C28" s="78" t="s">
        <v>49</v>
      </c>
      <c r="D28" s="35">
        <v>0.35</v>
      </c>
      <c r="E28" s="15">
        <v>16044.79</v>
      </c>
      <c r="F28" s="16">
        <v>1.105</v>
      </c>
      <c r="G28" s="16">
        <v>2.0150000000000001</v>
      </c>
      <c r="H28" s="17">
        <v>0.97440000000000004</v>
      </c>
      <c r="I28" s="18">
        <v>0.8</v>
      </c>
      <c r="J28" s="19">
        <v>1</v>
      </c>
      <c r="K28" s="63">
        <v>1.2</v>
      </c>
      <c r="L28" s="63">
        <v>1</v>
      </c>
      <c r="M28" s="71">
        <f t="shared" si="1"/>
        <v>4980.93</v>
      </c>
      <c r="N28" s="69">
        <f t="shared" si="2"/>
        <v>10728.63</v>
      </c>
    </row>
    <row r="29" spans="1:14" s="6" customFormat="1" ht="30" customHeight="1" x14ac:dyDescent="0.2">
      <c r="A29" s="33">
        <v>17</v>
      </c>
      <c r="B29" s="34" t="s">
        <v>50</v>
      </c>
      <c r="C29" s="78" t="s">
        <v>51</v>
      </c>
      <c r="D29" s="35">
        <v>0.97</v>
      </c>
      <c r="E29" s="15">
        <v>16044.79</v>
      </c>
      <c r="F29" s="16">
        <v>1.105</v>
      </c>
      <c r="G29" s="16">
        <v>2.0150000000000001</v>
      </c>
      <c r="H29" s="17">
        <v>0.96299999999999997</v>
      </c>
      <c r="I29" s="18">
        <v>0.8</v>
      </c>
      <c r="J29" s="19">
        <v>1</v>
      </c>
      <c r="K29" s="63">
        <v>1.2</v>
      </c>
      <c r="L29" s="63">
        <v>1</v>
      </c>
      <c r="M29" s="71">
        <f t="shared" si="1"/>
        <v>13824.88</v>
      </c>
      <c r="N29" s="69">
        <f t="shared" si="2"/>
        <v>29567.86</v>
      </c>
    </row>
    <row r="30" spans="1:14" s="6" customFormat="1" ht="15.75" customHeight="1" x14ac:dyDescent="0.2">
      <c r="A30" s="33">
        <v>18</v>
      </c>
      <c r="B30" s="34" t="s">
        <v>52</v>
      </c>
      <c r="C30" s="78" t="s">
        <v>53</v>
      </c>
      <c r="D30" s="35">
        <v>0.97</v>
      </c>
      <c r="E30" s="15">
        <v>16044.79</v>
      </c>
      <c r="F30" s="16">
        <v>1.105</v>
      </c>
      <c r="G30" s="16">
        <v>2.0150000000000001</v>
      </c>
      <c r="H30" s="17">
        <v>0.98270000000000002</v>
      </c>
      <c r="I30" s="18">
        <v>0.8</v>
      </c>
      <c r="J30" s="19">
        <v>1</v>
      </c>
      <c r="K30" s="63">
        <v>1.2</v>
      </c>
      <c r="L30" s="63">
        <v>1</v>
      </c>
      <c r="M30" s="71">
        <f t="shared" si="1"/>
        <v>13789.32</v>
      </c>
      <c r="N30" s="69">
        <f t="shared" si="2"/>
        <v>29854.35</v>
      </c>
    </row>
    <row r="31" spans="1:14" s="6" customFormat="1" ht="12" customHeight="1" x14ac:dyDescent="0.2">
      <c r="A31" s="33">
        <v>19</v>
      </c>
      <c r="B31" s="34" t="s">
        <v>54</v>
      </c>
      <c r="C31" s="78" t="s">
        <v>55</v>
      </c>
      <c r="D31" s="35">
        <v>1.95</v>
      </c>
      <c r="E31" s="15">
        <v>16044.79</v>
      </c>
      <c r="F31" s="16">
        <v>1.105</v>
      </c>
      <c r="G31" s="16">
        <v>2.0150000000000001</v>
      </c>
      <c r="H31" s="17">
        <v>0.98199999999999998</v>
      </c>
      <c r="I31" s="18">
        <v>0.8</v>
      </c>
      <c r="J31" s="19">
        <v>1</v>
      </c>
      <c r="K31" s="63">
        <v>1.2</v>
      </c>
      <c r="L31" s="63">
        <v>1</v>
      </c>
      <c r="M31" s="71">
        <f t="shared" si="1"/>
        <v>27723.34</v>
      </c>
      <c r="N31" s="69">
        <f t="shared" si="2"/>
        <v>59996</v>
      </c>
    </row>
    <row r="32" spans="1:14" s="36" customFormat="1" ht="15.75" customHeight="1" x14ac:dyDescent="0.2">
      <c r="A32" s="29">
        <v>7</v>
      </c>
      <c r="B32" s="29" t="s">
        <v>56</v>
      </c>
      <c r="C32" s="77" t="s">
        <v>57</v>
      </c>
      <c r="D32" s="7">
        <v>0.98</v>
      </c>
      <c r="E32" s="7"/>
      <c r="F32" s="10"/>
      <c r="G32" s="10"/>
      <c r="H32" s="7"/>
      <c r="I32" s="7"/>
      <c r="J32" s="12"/>
      <c r="K32" s="12"/>
      <c r="L32" s="12"/>
      <c r="M32" s="68"/>
      <c r="N32" s="70"/>
    </row>
    <row r="33" spans="1:14" s="36" customFormat="1" ht="15.75" customHeight="1" x14ac:dyDescent="0.2">
      <c r="A33" s="13">
        <v>20</v>
      </c>
      <c r="B33" s="14" t="s">
        <v>58</v>
      </c>
      <c r="C33" s="76" t="s">
        <v>59</v>
      </c>
      <c r="D33" s="37">
        <v>0.98</v>
      </c>
      <c r="E33" s="15">
        <v>16044.79</v>
      </c>
      <c r="F33" s="16">
        <v>1.105</v>
      </c>
      <c r="G33" s="16">
        <v>2.0150000000000001</v>
      </c>
      <c r="H33" s="17">
        <v>1</v>
      </c>
      <c r="I33" s="18">
        <v>0.8</v>
      </c>
      <c r="J33" s="19">
        <v>1</v>
      </c>
      <c r="K33" s="63">
        <v>1.2</v>
      </c>
      <c r="L33" s="63">
        <v>1</v>
      </c>
      <c r="M33" s="71">
        <f t="shared" si="1"/>
        <v>13899.92</v>
      </c>
      <c r="N33" s="69">
        <f t="shared" si="2"/>
        <v>30416.3</v>
      </c>
    </row>
    <row r="34" spans="1:14" s="36" customFormat="1" ht="15.75" customHeight="1" x14ac:dyDescent="0.2">
      <c r="A34" s="7">
        <v>8</v>
      </c>
      <c r="B34" s="7" t="s">
        <v>60</v>
      </c>
      <c r="C34" s="77" t="s">
        <v>61</v>
      </c>
      <c r="D34" s="7">
        <v>12.8</v>
      </c>
      <c r="E34" s="7"/>
      <c r="F34" s="10"/>
      <c r="G34" s="10"/>
      <c r="H34" s="7"/>
      <c r="I34" s="7"/>
      <c r="J34" s="12"/>
      <c r="K34" s="12"/>
      <c r="L34" s="12"/>
      <c r="M34" s="68"/>
      <c r="N34" s="70"/>
    </row>
    <row r="35" spans="1:14" s="64" customFormat="1" ht="27" customHeight="1" x14ac:dyDescent="0.2">
      <c r="A35" s="23">
        <v>21</v>
      </c>
      <c r="B35" s="50" t="s">
        <v>62</v>
      </c>
      <c r="C35" s="61" t="s">
        <v>63</v>
      </c>
      <c r="D35" s="37">
        <v>7.95</v>
      </c>
      <c r="E35" s="15">
        <v>16044.79</v>
      </c>
      <c r="F35" s="16">
        <v>1.105</v>
      </c>
      <c r="G35" s="16">
        <v>2.0150000000000001</v>
      </c>
      <c r="H35" s="20">
        <v>1</v>
      </c>
      <c r="I35" s="62">
        <v>1</v>
      </c>
      <c r="J35" s="63">
        <v>1</v>
      </c>
      <c r="K35" s="63">
        <v>1.2</v>
      </c>
      <c r="L35" s="63">
        <v>1</v>
      </c>
      <c r="M35" s="72">
        <f t="shared" si="1"/>
        <v>140949.47</v>
      </c>
      <c r="N35" s="69">
        <f t="shared" si="2"/>
        <v>308430.59999999998</v>
      </c>
    </row>
    <row r="36" spans="1:14" s="64" customFormat="1" ht="15.75" customHeight="1" x14ac:dyDescent="0.2">
      <c r="A36" s="23">
        <v>22</v>
      </c>
      <c r="B36" s="50" t="s">
        <v>64</v>
      </c>
      <c r="C36" s="61" t="s">
        <v>65</v>
      </c>
      <c r="D36" s="37">
        <v>14.23</v>
      </c>
      <c r="E36" s="15">
        <v>16044.79</v>
      </c>
      <c r="F36" s="16">
        <v>1.105</v>
      </c>
      <c r="G36" s="16">
        <v>2.0150000000000001</v>
      </c>
      <c r="H36" s="20">
        <v>1</v>
      </c>
      <c r="I36" s="62">
        <v>1</v>
      </c>
      <c r="J36" s="63">
        <v>1</v>
      </c>
      <c r="K36" s="63">
        <v>1.2</v>
      </c>
      <c r="L36" s="63">
        <v>1</v>
      </c>
      <c r="M36" s="72">
        <f t="shared" si="1"/>
        <v>252290.68</v>
      </c>
      <c r="N36" s="69">
        <f t="shared" si="2"/>
        <v>552071.38</v>
      </c>
    </row>
    <row r="37" spans="1:14" s="21" customFormat="1" ht="27.75" customHeight="1" x14ac:dyDescent="0.2">
      <c r="A37" s="26">
        <v>23</v>
      </c>
      <c r="B37" s="50" t="s">
        <v>66</v>
      </c>
      <c r="C37" s="61" t="s">
        <v>67</v>
      </c>
      <c r="D37" s="37">
        <v>10.34</v>
      </c>
      <c r="E37" s="15">
        <v>16044.79</v>
      </c>
      <c r="F37" s="16">
        <v>1.105</v>
      </c>
      <c r="G37" s="16">
        <v>2.0150000000000001</v>
      </c>
      <c r="H37" s="20">
        <v>1</v>
      </c>
      <c r="I37" s="62">
        <v>1</v>
      </c>
      <c r="J37" s="63">
        <v>1</v>
      </c>
      <c r="K37" s="63">
        <v>1.2</v>
      </c>
      <c r="L37" s="63">
        <v>1</v>
      </c>
      <c r="M37" s="72">
        <f t="shared" si="1"/>
        <v>183322.96</v>
      </c>
      <c r="N37" s="69">
        <f t="shared" si="2"/>
        <v>401153.76</v>
      </c>
    </row>
    <row r="38" spans="1:14" ht="15.75" customHeight="1" x14ac:dyDescent="0.2">
      <c r="A38" s="7">
        <v>9</v>
      </c>
      <c r="B38" s="7" t="s">
        <v>68</v>
      </c>
      <c r="C38" s="77" t="s">
        <v>69</v>
      </c>
      <c r="D38" s="7">
        <v>1.42</v>
      </c>
      <c r="E38" s="7"/>
      <c r="F38" s="10"/>
      <c r="G38" s="10"/>
      <c r="H38" s="7"/>
      <c r="I38" s="7"/>
      <c r="J38" s="12"/>
      <c r="K38" s="12"/>
      <c r="L38" s="12"/>
      <c r="M38" s="68"/>
      <c r="N38" s="70"/>
    </row>
    <row r="39" spans="1:14" s="36" customFormat="1" ht="15.75" customHeight="1" x14ac:dyDescent="0.2">
      <c r="A39" s="28">
        <v>24</v>
      </c>
      <c r="B39" s="28" t="s">
        <v>70</v>
      </c>
      <c r="C39" s="76" t="s">
        <v>71</v>
      </c>
      <c r="D39" s="15">
        <v>1.38</v>
      </c>
      <c r="E39" s="15">
        <v>16044.79</v>
      </c>
      <c r="F39" s="16">
        <v>1.105</v>
      </c>
      <c r="G39" s="16">
        <v>2.0150000000000001</v>
      </c>
      <c r="H39" s="17">
        <v>1</v>
      </c>
      <c r="I39" s="18">
        <v>0.8</v>
      </c>
      <c r="J39" s="19">
        <v>1</v>
      </c>
      <c r="K39" s="63">
        <v>1.2</v>
      </c>
      <c r="L39" s="63">
        <v>1</v>
      </c>
      <c r="M39" s="71">
        <f t="shared" si="1"/>
        <v>19573.36</v>
      </c>
      <c r="N39" s="69">
        <f t="shared" si="2"/>
        <v>42831.12</v>
      </c>
    </row>
    <row r="40" spans="1:14" s="36" customFormat="1" ht="15.75" customHeight="1" x14ac:dyDescent="0.2">
      <c r="A40" s="28">
        <v>25</v>
      </c>
      <c r="B40" s="14" t="s">
        <v>72</v>
      </c>
      <c r="C40" s="76" t="s">
        <v>73</v>
      </c>
      <c r="D40" s="15">
        <v>2.09</v>
      </c>
      <c r="E40" s="15">
        <v>16044.79</v>
      </c>
      <c r="F40" s="16">
        <v>1.105</v>
      </c>
      <c r="G40" s="16">
        <v>2.0150000000000001</v>
      </c>
      <c r="H40" s="17">
        <v>1</v>
      </c>
      <c r="I40" s="18">
        <v>0.8</v>
      </c>
      <c r="J40" s="19">
        <v>1</v>
      </c>
      <c r="K40" s="63">
        <v>1.2</v>
      </c>
      <c r="L40" s="63">
        <v>1</v>
      </c>
      <c r="M40" s="71">
        <f t="shared" si="1"/>
        <v>29643.71</v>
      </c>
      <c r="N40" s="69">
        <f t="shared" si="2"/>
        <v>64867.42</v>
      </c>
    </row>
    <row r="41" spans="1:14" s="36" customFormat="1" ht="15.75" customHeight="1" x14ac:dyDescent="0.2">
      <c r="A41" s="29">
        <v>10</v>
      </c>
      <c r="B41" s="29" t="s">
        <v>74</v>
      </c>
      <c r="C41" s="77" t="s">
        <v>75</v>
      </c>
      <c r="D41" s="9">
        <v>1.6</v>
      </c>
      <c r="E41" s="7"/>
      <c r="F41" s="10"/>
      <c r="G41" s="10"/>
      <c r="H41" s="7"/>
      <c r="I41" s="7"/>
      <c r="J41" s="12"/>
      <c r="K41" s="12"/>
      <c r="L41" s="12"/>
      <c r="M41" s="68"/>
      <c r="N41" s="70"/>
    </row>
    <row r="42" spans="1:14" s="36" customFormat="1" ht="15.75" customHeight="1" x14ac:dyDescent="0.2">
      <c r="A42" s="13">
        <v>26</v>
      </c>
      <c r="B42" s="14" t="s">
        <v>76</v>
      </c>
      <c r="C42" s="76" t="s">
        <v>77</v>
      </c>
      <c r="D42" s="15">
        <v>1.6</v>
      </c>
      <c r="E42" s="15">
        <v>16044.79</v>
      </c>
      <c r="F42" s="16">
        <v>1.105</v>
      </c>
      <c r="G42" s="16">
        <v>2.0150000000000001</v>
      </c>
      <c r="H42" s="17">
        <v>1</v>
      </c>
      <c r="I42" s="18">
        <v>0.8</v>
      </c>
      <c r="J42" s="19">
        <v>1</v>
      </c>
      <c r="K42" s="63">
        <v>1.2</v>
      </c>
      <c r="L42" s="63">
        <v>1</v>
      </c>
      <c r="M42" s="71">
        <f t="shared" si="1"/>
        <v>22693.75</v>
      </c>
      <c r="N42" s="69">
        <f t="shared" si="2"/>
        <v>49659.27</v>
      </c>
    </row>
    <row r="43" spans="1:14" s="36" customFormat="1" ht="15.75" customHeight="1" x14ac:dyDescent="0.2">
      <c r="A43" s="29">
        <v>11</v>
      </c>
      <c r="B43" s="29" t="s">
        <v>78</v>
      </c>
      <c r="C43" s="77" t="s">
        <v>79</v>
      </c>
      <c r="D43" s="7">
        <v>1.39</v>
      </c>
      <c r="E43" s="7"/>
      <c r="F43" s="10"/>
      <c r="G43" s="10"/>
      <c r="H43" s="7"/>
      <c r="I43" s="7"/>
      <c r="J43" s="12"/>
      <c r="K43" s="12"/>
      <c r="L43" s="12"/>
      <c r="M43" s="68"/>
      <c r="N43" s="70"/>
    </row>
    <row r="44" spans="1:14" s="36" customFormat="1" ht="15.75" customHeight="1" x14ac:dyDescent="0.2">
      <c r="A44" s="13">
        <v>27</v>
      </c>
      <c r="B44" s="14" t="s">
        <v>80</v>
      </c>
      <c r="C44" s="76" t="s">
        <v>81</v>
      </c>
      <c r="D44" s="15">
        <v>1.49</v>
      </c>
      <c r="E44" s="15">
        <v>16044.79</v>
      </c>
      <c r="F44" s="16">
        <v>1.105</v>
      </c>
      <c r="G44" s="16">
        <v>2.0150000000000001</v>
      </c>
      <c r="H44" s="17">
        <v>1</v>
      </c>
      <c r="I44" s="18">
        <v>0.8</v>
      </c>
      <c r="J44" s="19">
        <v>1</v>
      </c>
      <c r="K44" s="63">
        <v>1.2</v>
      </c>
      <c r="L44" s="63">
        <v>1</v>
      </c>
      <c r="M44" s="71">
        <f t="shared" si="1"/>
        <v>21133.56</v>
      </c>
      <c r="N44" s="69">
        <f t="shared" si="2"/>
        <v>46245.19</v>
      </c>
    </row>
    <row r="45" spans="1:14" s="36" customFormat="1" ht="15.75" customHeight="1" x14ac:dyDescent="0.2">
      <c r="A45" s="13">
        <v>28</v>
      </c>
      <c r="B45" s="14" t="s">
        <v>82</v>
      </c>
      <c r="C45" s="76" t="s">
        <v>83</v>
      </c>
      <c r="D45" s="15">
        <v>1.36</v>
      </c>
      <c r="E45" s="15">
        <v>16044.79</v>
      </c>
      <c r="F45" s="16">
        <v>1.105</v>
      </c>
      <c r="G45" s="16">
        <v>2.0150000000000001</v>
      </c>
      <c r="H45" s="17">
        <v>1</v>
      </c>
      <c r="I45" s="18">
        <v>0.8</v>
      </c>
      <c r="J45" s="19">
        <v>1</v>
      </c>
      <c r="K45" s="63">
        <v>1.2</v>
      </c>
      <c r="L45" s="63">
        <v>1</v>
      </c>
      <c r="M45" s="71">
        <f t="shared" si="1"/>
        <v>19289.689999999999</v>
      </c>
      <c r="N45" s="69">
        <f t="shared" si="2"/>
        <v>42210.38</v>
      </c>
    </row>
    <row r="46" spans="1:14" s="36" customFormat="1" ht="15" customHeight="1" x14ac:dyDescent="0.2">
      <c r="A46" s="7">
        <v>12</v>
      </c>
      <c r="B46" s="7" t="s">
        <v>84</v>
      </c>
      <c r="C46" s="77" t="s">
        <v>85</v>
      </c>
      <c r="D46" s="7">
        <v>0.92</v>
      </c>
      <c r="E46" s="7"/>
      <c r="F46" s="10"/>
      <c r="G46" s="10"/>
      <c r="H46" s="7"/>
      <c r="I46" s="7"/>
      <c r="J46" s="12"/>
      <c r="K46" s="12"/>
      <c r="L46" s="12"/>
      <c r="M46" s="68"/>
      <c r="N46" s="70"/>
    </row>
    <row r="47" spans="1:14" s="36" customFormat="1" ht="15.75" customHeight="1" x14ac:dyDescent="0.2">
      <c r="A47" s="39">
        <v>29</v>
      </c>
      <c r="B47" s="14" t="s">
        <v>86</v>
      </c>
      <c r="C47" s="76" t="s">
        <v>87</v>
      </c>
      <c r="D47" s="40">
        <v>0.97</v>
      </c>
      <c r="E47" s="15">
        <v>16044.79</v>
      </c>
      <c r="F47" s="16">
        <v>1.105</v>
      </c>
      <c r="G47" s="16">
        <v>2.0150000000000001</v>
      </c>
      <c r="H47" s="17">
        <v>1</v>
      </c>
      <c r="I47" s="18">
        <v>0.8</v>
      </c>
      <c r="J47" s="19">
        <v>1</v>
      </c>
      <c r="K47" s="63">
        <v>1.2</v>
      </c>
      <c r="L47" s="63">
        <v>1</v>
      </c>
      <c r="M47" s="71">
        <f t="shared" si="1"/>
        <v>13758.09</v>
      </c>
      <c r="N47" s="69">
        <f t="shared" si="2"/>
        <v>30105.93</v>
      </c>
    </row>
    <row r="48" spans="1:14" s="36" customFormat="1" ht="15.75" customHeight="1" x14ac:dyDescent="0.2">
      <c r="A48" s="39">
        <v>30</v>
      </c>
      <c r="B48" s="14" t="s">
        <v>88</v>
      </c>
      <c r="C48" s="76" t="s">
        <v>89</v>
      </c>
      <c r="D48" s="15">
        <v>1.1599999999999999</v>
      </c>
      <c r="E48" s="15">
        <v>16044.79</v>
      </c>
      <c r="F48" s="16">
        <v>1.105</v>
      </c>
      <c r="G48" s="16">
        <v>2.0150000000000001</v>
      </c>
      <c r="H48" s="17">
        <v>1</v>
      </c>
      <c r="I48" s="18">
        <v>0.8</v>
      </c>
      <c r="J48" s="19">
        <v>1</v>
      </c>
      <c r="K48" s="63">
        <v>1.2</v>
      </c>
      <c r="L48" s="63">
        <v>1</v>
      </c>
      <c r="M48" s="71">
        <f t="shared" si="1"/>
        <v>16452.97</v>
      </c>
      <c r="N48" s="69">
        <f t="shared" si="2"/>
        <v>36002.97</v>
      </c>
    </row>
    <row r="49" spans="1:14" s="36" customFormat="1" ht="15.75" customHeight="1" x14ac:dyDescent="0.2">
      <c r="A49" s="39">
        <v>31</v>
      </c>
      <c r="B49" s="14" t="s">
        <v>90</v>
      </c>
      <c r="C49" s="76" t="s">
        <v>91</v>
      </c>
      <c r="D49" s="15">
        <v>0.97</v>
      </c>
      <c r="E49" s="15">
        <v>16044.79</v>
      </c>
      <c r="F49" s="16">
        <v>1.105</v>
      </c>
      <c r="G49" s="16">
        <v>2.0150000000000001</v>
      </c>
      <c r="H49" s="17">
        <v>1</v>
      </c>
      <c r="I49" s="18">
        <v>0.8</v>
      </c>
      <c r="J49" s="19">
        <v>1</v>
      </c>
      <c r="K49" s="63">
        <v>1.2</v>
      </c>
      <c r="L49" s="63">
        <v>1</v>
      </c>
      <c r="M49" s="73">
        <f t="shared" si="1"/>
        <v>13758.09</v>
      </c>
      <c r="N49" s="69">
        <f t="shared" si="2"/>
        <v>30105.93</v>
      </c>
    </row>
    <row r="50" spans="1:14" s="36" customFormat="1" ht="12.75" customHeight="1" x14ac:dyDescent="0.2">
      <c r="A50" s="39">
        <v>32</v>
      </c>
      <c r="B50" s="14" t="s">
        <v>92</v>
      </c>
      <c r="C50" s="76" t="s">
        <v>93</v>
      </c>
      <c r="D50" s="32">
        <v>0.52</v>
      </c>
      <c r="E50" s="15">
        <v>16044.79</v>
      </c>
      <c r="F50" s="16">
        <v>1.105</v>
      </c>
      <c r="G50" s="16">
        <v>2.0150000000000001</v>
      </c>
      <c r="H50" s="17">
        <v>1</v>
      </c>
      <c r="I50" s="18">
        <v>0.8</v>
      </c>
      <c r="J50" s="19">
        <v>1</v>
      </c>
      <c r="K50" s="63">
        <v>1.2</v>
      </c>
      <c r="L50" s="63">
        <v>1</v>
      </c>
      <c r="M50" s="73">
        <f t="shared" si="1"/>
        <v>7375.47</v>
      </c>
      <c r="N50" s="69">
        <f t="shared" si="2"/>
        <v>16139.26</v>
      </c>
    </row>
    <row r="51" spans="1:14" s="36" customFormat="1" ht="15" customHeight="1" x14ac:dyDescent="0.2">
      <c r="A51" s="39">
        <v>33</v>
      </c>
      <c r="B51" s="14" t="s">
        <v>94</v>
      </c>
      <c r="C51" s="76" t="s">
        <v>95</v>
      </c>
      <c r="D51" s="32">
        <v>0.65</v>
      </c>
      <c r="E51" s="15">
        <v>16044.79</v>
      </c>
      <c r="F51" s="16">
        <v>1.105</v>
      </c>
      <c r="G51" s="16">
        <v>2.0150000000000001</v>
      </c>
      <c r="H51" s="17">
        <v>1</v>
      </c>
      <c r="I51" s="18">
        <v>0.8</v>
      </c>
      <c r="J51" s="19">
        <v>1</v>
      </c>
      <c r="K51" s="63">
        <v>1.2</v>
      </c>
      <c r="L51" s="63">
        <v>1</v>
      </c>
      <c r="M51" s="73">
        <f t="shared" si="1"/>
        <v>9219.34</v>
      </c>
      <c r="N51" s="69">
        <f t="shared" si="2"/>
        <v>20174.080000000002</v>
      </c>
    </row>
    <row r="52" spans="1:14" s="6" customFormat="1" ht="15" customHeight="1" x14ac:dyDescent="0.2">
      <c r="A52" s="39">
        <v>34</v>
      </c>
      <c r="B52" s="38" t="s">
        <v>463</v>
      </c>
      <c r="C52" s="25" t="s">
        <v>96</v>
      </c>
      <c r="D52" s="37">
        <v>5.74</v>
      </c>
      <c r="E52" s="37">
        <v>16044.79</v>
      </c>
      <c r="F52" s="49">
        <v>1.105</v>
      </c>
      <c r="G52" s="49">
        <v>2.0150000000000001</v>
      </c>
      <c r="H52" s="17">
        <v>0.11260000000000001</v>
      </c>
      <c r="I52" s="18">
        <v>0.8</v>
      </c>
      <c r="J52" s="19">
        <v>1</v>
      </c>
      <c r="K52" s="63">
        <v>1.2</v>
      </c>
      <c r="L52" s="63">
        <v>1</v>
      </c>
      <c r="M52" s="73">
        <f t="shared" si="1"/>
        <v>90894.16</v>
      </c>
      <c r="N52" s="69">
        <f t="shared" si="2"/>
        <v>101786.95</v>
      </c>
    </row>
    <row r="53" spans="1:14" s="6" customFormat="1" ht="15" customHeight="1" x14ac:dyDescent="0.2">
      <c r="A53" s="39">
        <v>35</v>
      </c>
      <c r="B53" s="38" t="s">
        <v>464</v>
      </c>
      <c r="C53" s="25" t="s">
        <v>97</v>
      </c>
      <c r="D53" s="37">
        <v>8.4</v>
      </c>
      <c r="E53" s="37">
        <v>16044.79</v>
      </c>
      <c r="F53" s="49">
        <v>1.105</v>
      </c>
      <c r="G53" s="49">
        <v>2.0150000000000001</v>
      </c>
      <c r="H53" s="17">
        <v>7.8299999999999995E-2</v>
      </c>
      <c r="I53" s="18">
        <v>0.8</v>
      </c>
      <c r="J53" s="19">
        <v>1</v>
      </c>
      <c r="K53" s="63">
        <v>1.2</v>
      </c>
      <c r="L53" s="63">
        <v>1</v>
      </c>
      <c r="M53" s="73">
        <f t="shared" si="1"/>
        <v>133552.09</v>
      </c>
      <c r="N53" s="69">
        <f t="shared" si="2"/>
        <v>144636.94</v>
      </c>
    </row>
    <row r="54" spans="1:14" s="6" customFormat="1" ht="15" customHeight="1" x14ac:dyDescent="0.2">
      <c r="A54" s="39">
        <v>36</v>
      </c>
      <c r="B54" s="38" t="s">
        <v>465</v>
      </c>
      <c r="C54" s="25" t="s">
        <v>98</v>
      </c>
      <c r="D54" s="37">
        <v>12.15</v>
      </c>
      <c r="E54" s="37">
        <v>16044.79</v>
      </c>
      <c r="F54" s="49">
        <v>1.105</v>
      </c>
      <c r="G54" s="49">
        <v>2.0150000000000001</v>
      </c>
      <c r="H54" s="17">
        <v>5.2999999999999999E-2</v>
      </c>
      <c r="I54" s="18">
        <v>0.8</v>
      </c>
      <c r="J54" s="19">
        <v>1</v>
      </c>
      <c r="K54" s="63">
        <v>1.2</v>
      </c>
      <c r="L54" s="63">
        <v>1</v>
      </c>
      <c r="M54" s="73">
        <f t="shared" si="1"/>
        <v>193745.68</v>
      </c>
      <c r="N54" s="69">
        <f t="shared" si="2"/>
        <v>204598.46</v>
      </c>
    </row>
    <row r="55" spans="1:14" s="6" customFormat="1" ht="15" customHeight="1" x14ac:dyDescent="0.2">
      <c r="A55" s="39">
        <v>37</v>
      </c>
      <c r="B55" s="38" t="s">
        <v>466</v>
      </c>
      <c r="C55" s="25" t="s">
        <v>99</v>
      </c>
      <c r="D55" s="37">
        <v>17.190000000000001</v>
      </c>
      <c r="E55" s="37">
        <v>16044.79</v>
      </c>
      <c r="F55" s="49">
        <v>1.105</v>
      </c>
      <c r="G55" s="49">
        <v>2.0150000000000001</v>
      </c>
      <c r="H55" s="17">
        <v>3.8600000000000002E-2</v>
      </c>
      <c r="I55" s="18">
        <v>0.8</v>
      </c>
      <c r="J55" s="19">
        <v>1</v>
      </c>
      <c r="K55" s="63">
        <v>1.2</v>
      </c>
      <c r="L55" s="63">
        <v>1</v>
      </c>
      <c r="M55" s="73">
        <f t="shared" si="1"/>
        <v>274574.96999999997</v>
      </c>
      <c r="N55" s="69">
        <f t="shared" si="2"/>
        <v>285757.81</v>
      </c>
    </row>
    <row r="56" spans="1:14" s="6" customFormat="1" ht="30.75" customHeight="1" x14ac:dyDescent="0.2">
      <c r="A56" s="93">
        <v>38</v>
      </c>
      <c r="B56" s="38" t="s">
        <v>467</v>
      </c>
      <c r="C56" s="25" t="s">
        <v>469</v>
      </c>
      <c r="D56" s="37">
        <v>0.97</v>
      </c>
      <c r="E56" s="37">
        <v>16044.79</v>
      </c>
      <c r="F56" s="49">
        <v>1.105</v>
      </c>
      <c r="G56" s="49">
        <v>2.0150000000000001</v>
      </c>
      <c r="H56" s="17">
        <v>0.71530000000000005</v>
      </c>
      <c r="I56" s="18">
        <v>0.8</v>
      </c>
      <c r="J56" s="19">
        <v>1</v>
      </c>
      <c r="K56" s="63">
        <v>1.2</v>
      </c>
      <c r="L56" s="63">
        <v>1</v>
      </c>
      <c r="M56" s="73">
        <f t="shared" si="1"/>
        <v>14272.07</v>
      </c>
      <c r="N56" s="69">
        <f t="shared" si="2"/>
        <v>25965.69</v>
      </c>
    </row>
    <row r="57" spans="1:14" s="6" customFormat="1" ht="30.75" customHeight="1" x14ac:dyDescent="0.2">
      <c r="A57" s="93">
        <v>39</v>
      </c>
      <c r="B57" s="38" t="s">
        <v>468</v>
      </c>
      <c r="C57" s="25" t="s">
        <v>470</v>
      </c>
      <c r="D57" s="37">
        <v>10.82</v>
      </c>
      <c r="E57" s="37">
        <v>16044.79</v>
      </c>
      <c r="F57" s="49">
        <v>1.105</v>
      </c>
      <c r="G57" s="49">
        <v>2.0150000000000001</v>
      </c>
      <c r="H57" s="17">
        <v>7.7399999999999997E-2</v>
      </c>
      <c r="I57" s="18">
        <v>0.8</v>
      </c>
      <c r="J57" s="19">
        <v>1</v>
      </c>
      <c r="K57" s="63">
        <v>1.2</v>
      </c>
      <c r="L57" s="63">
        <v>1</v>
      </c>
      <c r="M57" s="73">
        <f t="shared" si="1"/>
        <v>172045.94</v>
      </c>
      <c r="N57" s="69">
        <f t="shared" si="2"/>
        <v>186160.16</v>
      </c>
    </row>
    <row r="58" spans="1:14" ht="15.75" customHeight="1" x14ac:dyDescent="0.2">
      <c r="A58" s="7">
        <v>13</v>
      </c>
      <c r="B58" s="7" t="s">
        <v>100</v>
      </c>
      <c r="C58" s="77" t="s">
        <v>101</v>
      </c>
      <c r="D58" s="7">
        <v>0.8</v>
      </c>
      <c r="E58" s="7"/>
      <c r="F58" s="10"/>
      <c r="G58" s="10"/>
      <c r="H58" s="7"/>
      <c r="I58" s="7"/>
      <c r="J58" s="12"/>
      <c r="K58" s="12"/>
      <c r="L58" s="12"/>
      <c r="M58" s="68"/>
      <c r="N58" s="70"/>
    </row>
    <row r="59" spans="1:14" ht="15.75" customHeight="1" x14ac:dyDescent="0.2">
      <c r="A59" s="28">
        <v>40</v>
      </c>
      <c r="B59" s="14" t="s">
        <v>102</v>
      </c>
      <c r="C59" s="76" t="s">
        <v>103</v>
      </c>
      <c r="D59" s="15">
        <v>0.8</v>
      </c>
      <c r="E59" s="15">
        <v>16044.79</v>
      </c>
      <c r="F59" s="16">
        <v>1.105</v>
      </c>
      <c r="G59" s="16">
        <v>2.0150000000000001</v>
      </c>
      <c r="H59" s="17">
        <v>1</v>
      </c>
      <c r="I59" s="18">
        <v>0.8</v>
      </c>
      <c r="J59" s="19">
        <v>1</v>
      </c>
      <c r="K59" s="63">
        <v>1.2</v>
      </c>
      <c r="L59" s="63">
        <v>1</v>
      </c>
      <c r="M59" s="73">
        <f t="shared" si="1"/>
        <v>11346.88</v>
      </c>
      <c r="N59" s="69">
        <f t="shared" si="2"/>
        <v>24829.63</v>
      </c>
    </row>
    <row r="60" spans="1:14" ht="12.75" customHeight="1" x14ac:dyDescent="0.2">
      <c r="A60" s="28">
        <v>41</v>
      </c>
      <c r="B60" s="14" t="s">
        <v>104</v>
      </c>
      <c r="C60" s="76" t="s">
        <v>105</v>
      </c>
      <c r="D60" s="15">
        <v>3.39</v>
      </c>
      <c r="E60" s="15">
        <v>16044.79</v>
      </c>
      <c r="F60" s="16">
        <v>1.105</v>
      </c>
      <c r="G60" s="16">
        <v>2.0150000000000001</v>
      </c>
      <c r="H60" s="17">
        <v>1</v>
      </c>
      <c r="I60" s="18">
        <v>0.8</v>
      </c>
      <c r="J60" s="19">
        <v>1</v>
      </c>
      <c r="K60" s="63">
        <v>1.2</v>
      </c>
      <c r="L60" s="63">
        <v>1</v>
      </c>
      <c r="M60" s="73">
        <f t="shared" si="1"/>
        <v>48082.38</v>
      </c>
      <c r="N60" s="69">
        <f t="shared" si="2"/>
        <v>105215.57</v>
      </c>
    </row>
    <row r="61" spans="1:14" ht="15.75" customHeight="1" x14ac:dyDescent="0.2">
      <c r="A61" s="7">
        <v>14</v>
      </c>
      <c r="B61" s="7" t="s">
        <v>106</v>
      </c>
      <c r="C61" s="77" t="s">
        <v>107</v>
      </c>
      <c r="D61" s="9">
        <v>1.7</v>
      </c>
      <c r="E61" s="7"/>
      <c r="F61" s="10"/>
      <c r="G61" s="10"/>
      <c r="H61" s="7"/>
      <c r="I61" s="7"/>
      <c r="J61" s="12"/>
      <c r="K61" s="12"/>
      <c r="L61" s="12"/>
      <c r="M61" s="68"/>
      <c r="N61" s="70"/>
    </row>
    <row r="62" spans="1:14" ht="15.75" customHeight="1" x14ac:dyDescent="0.2">
      <c r="A62" s="28">
        <v>42</v>
      </c>
      <c r="B62" s="14" t="s">
        <v>108</v>
      </c>
      <c r="C62" s="76" t="s">
        <v>109</v>
      </c>
      <c r="D62" s="15">
        <v>1.53</v>
      </c>
      <c r="E62" s="15">
        <v>16044.79</v>
      </c>
      <c r="F62" s="16">
        <v>1.105</v>
      </c>
      <c r="G62" s="16">
        <v>2.0150000000000001</v>
      </c>
      <c r="H62" s="17">
        <v>1</v>
      </c>
      <c r="I62" s="18">
        <v>0.8</v>
      </c>
      <c r="J62" s="19">
        <v>1</v>
      </c>
      <c r="K62" s="63">
        <v>1.2</v>
      </c>
      <c r="L62" s="63">
        <v>1</v>
      </c>
      <c r="M62" s="71">
        <f t="shared" si="1"/>
        <v>21700.9</v>
      </c>
      <c r="N62" s="69">
        <f t="shared" si="2"/>
        <v>47486.67</v>
      </c>
    </row>
    <row r="63" spans="1:14" ht="15.75" customHeight="1" x14ac:dyDescent="0.2">
      <c r="A63" s="28">
        <v>43</v>
      </c>
      <c r="B63" s="14" t="s">
        <v>110</v>
      </c>
      <c r="C63" s="76" t="s">
        <v>111</v>
      </c>
      <c r="D63" s="15">
        <v>3.17</v>
      </c>
      <c r="E63" s="15">
        <v>16044.79</v>
      </c>
      <c r="F63" s="16">
        <v>1.105</v>
      </c>
      <c r="G63" s="16">
        <v>2.0150000000000001</v>
      </c>
      <c r="H63" s="17">
        <v>1</v>
      </c>
      <c r="I63" s="18">
        <v>0.8</v>
      </c>
      <c r="J63" s="19">
        <v>1</v>
      </c>
      <c r="K63" s="63">
        <v>1.2</v>
      </c>
      <c r="L63" s="63">
        <v>1</v>
      </c>
      <c r="M63" s="71">
        <f t="shared" si="1"/>
        <v>44961.99</v>
      </c>
      <c r="N63" s="69">
        <f t="shared" si="2"/>
        <v>98387.42</v>
      </c>
    </row>
    <row r="64" spans="1:14" ht="15.75" customHeight="1" x14ac:dyDescent="0.2">
      <c r="A64" s="7">
        <v>15</v>
      </c>
      <c r="B64" s="7" t="s">
        <v>112</v>
      </c>
      <c r="C64" s="77" t="s">
        <v>113</v>
      </c>
      <c r="D64" s="7">
        <v>1.05</v>
      </c>
      <c r="E64" s="7"/>
      <c r="F64" s="10"/>
      <c r="G64" s="10"/>
      <c r="H64" s="7"/>
      <c r="I64" s="7"/>
      <c r="J64" s="12"/>
      <c r="K64" s="12"/>
      <c r="L64" s="12"/>
      <c r="M64" s="68"/>
      <c r="N64" s="70"/>
    </row>
    <row r="65" spans="1:14" ht="15.75" customHeight="1" x14ac:dyDescent="0.2">
      <c r="A65" s="28">
        <v>44</v>
      </c>
      <c r="B65" s="14" t="s">
        <v>114</v>
      </c>
      <c r="C65" s="76" t="s">
        <v>115</v>
      </c>
      <c r="D65" s="15">
        <v>0.98</v>
      </c>
      <c r="E65" s="15">
        <v>16044.79</v>
      </c>
      <c r="F65" s="16">
        <v>1.105</v>
      </c>
      <c r="G65" s="16">
        <v>2.0150000000000001</v>
      </c>
      <c r="H65" s="17">
        <v>1</v>
      </c>
      <c r="I65" s="18">
        <v>0.8</v>
      </c>
      <c r="J65" s="19">
        <v>1</v>
      </c>
      <c r="K65" s="63">
        <v>1.2</v>
      </c>
      <c r="L65" s="63">
        <v>1</v>
      </c>
      <c r="M65" s="71">
        <f t="shared" si="1"/>
        <v>13899.92</v>
      </c>
      <c r="N65" s="69">
        <f t="shared" si="2"/>
        <v>30416.3</v>
      </c>
    </row>
    <row r="66" spans="1:14" ht="27.75" customHeight="1" x14ac:dyDescent="0.2">
      <c r="A66" s="41">
        <v>45</v>
      </c>
      <c r="B66" s="42" t="s">
        <v>116</v>
      </c>
      <c r="C66" s="31" t="s">
        <v>117</v>
      </c>
      <c r="D66" s="32">
        <v>1.75</v>
      </c>
      <c r="E66" s="15">
        <v>16044.79</v>
      </c>
      <c r="F66" s="16">
        <v>1.105</v>
      </c>
      <c r="G66" s="16">
        <v>2.0150000000000001</v>
      </c>
      <c r="H66" s="17">
        <v>1</v>
      </c>
      <c r="I66" s="18">
        <v>0.8</v>
      </c>
      <c r="J66" s="19">
        <v>1</v>
      </c>
      <c r="K66" s="63">
        <v>1.2</v>
      </c>
      <c r="L66" s="63">
        <v>1</v>
      </c>
      <c r="M66" s="71">
        <f t="shared" si="1"/>
        <v>24821.29</v>
      </c>
      <c r="N66" s="69">
        <f t="shared" si="2"/>
        <v>54314.82</v>
      </c>
    </row>
    <row r="67" spans="1:14" ht="27.75" customHeight="1" x14ac:dyDescent="0.2">
      <c r="A67" s="28">
        <v>46</v>
      </c>
      <c r="B67" s="42" t="s">
        <v>118</v>
      </c>
      <c r="C67" s="31" t="s">
        <v>119</v>
      </c>
      <c r="D67" s="32">
        <v>2.89</v>
      </c>
      <c r="E67" s="15">
        <v>16044.79</v>
      </c>
      <c r="F67" s="16">
        <v>1.105</v>
      </c>
      <c r="G67" s="16">
        <v>2.0150000000000001</v>
      </c>
      <c r="H67" s="17">
        <v>1</v>
      </c>
      <c r="I67" s="18">
        <v>0.8</v>
      </c>
      <c r="J67" s="19">
        <v>1</v>
      </c>
      <c r="K67" s="63">
        <v>1.2</v>
      </c>
      <c r="L67" s="63">
        <v>1</v>
      </c>
      <c r="M67" s="71">
        <f t="shared" si="1"/>
        <v>40990.589999999997</v>
      </c>
      <c r="N67" s="69">
        <f t="shared" si="2"/>
        <v>89697.05</v>
      </c>
    </row>
    <row r="68" spans="1:14" ht="15.75" customHeight="1" x14ac:dyDescent="0.2">
      <c r="A68" s="7">
        <v>16</v>
      </c>
      <c r="B68" s="7" t="s">
        <v>120</v>
      </c>
      <c r="C68" s="77" t="s">
        <v>121</v>
      </c>
      <c r="D68" s="7">
        <v>1.06</v>
      </c>
      <c r="E68" s="7"/>
      <c r="F68" s="10"/>
      <c r="G68" s="10"/>
      <c r="H68" s="7"/>
      <c r="I68" s="7"/>
      <c r="J68" s="12"/>
      <c r="K68" s="12"/>
      <c r="L68" s="12"/>
      <c r="M68" s="68"/>
      <c r="N68" s="70"/>
    </row>
    <row r="69" spans="1:14" ht="26.25" customHeight="1" x14ac:dyDescent="0.2">
      <c r="A69" s="28">
        <v>47</v>
      </c>
      <c r="B69" s="14" t="s">
        <v>122</v>
      </c>
      <c r="C69" s="76" t="s">
        <v>123</v>
      </c>
      <c r="D69" s="15">
        <v>0.94</v>
      </c>
      <c r="E69" s="15">
        <v>16044.79</v>
      </c>
      <c r="F69" s="16">
        <v>1.105</v>
      </c>
      <c r="G69" s="16">
        <v>2.0150000000000001</v>
      </c>
      <c r="H69" s="17">
        <v>1</v>
      </c>
      <c r="I69" s="18">
        <v>0.8</v>
      </c>
      <c r="J69" s="19">
        <v>1</v>
      </c>
      <c r="K69" s="63">
        <v>1.2</v>
      </c>
      <c r="L69" s="63">
        <v>1</v>
      </c>
      <c r="M69" s="71">
        <f t="shared" si="1"/>
        <v>13332.58</v>
      </c>
      <c r="N69" s="69">
        <f t="shared" si="2"/>
        <v>29174.82</v>
      </c>
    </row>
    <row r="70" spans="1:14" ht="15.75" customHeight="1" x14ac:dyDescent="0.2">
      <c r="A70" s="28">
        <v>48</v>
      </c>
      <c r="B70" s="14" t="s">
        <v>124</v>
      </c>
      <c r="C70" s="76" t="s">
        <v>125</v>
      </c>
      <c r="D70" s="15">
        <v>2.57</v>
      </c>
      <c r="E70" s="15">
        <v>16044.79</v>
      </c>
      <c r="F70" s="16">
        <v>1.105</v>
      </c>
      <c r="G70" s="16">
        <v>2.0150000000000001</v>
      </c>
      <c r="H70" s="17">
        <v>1</v>
      </c>
      <c r="I70" s="18">
        <v>0.8</v>
      </c>
      <c r="J70" s="19">
        <v>1</v>
      </c>
      <c r="K70" s="63">
        <v>1.2</v>
      </c>
      <c r="L70" s="63">
        <v>1</v>
      </c>
      <c r="M70" s="71">
        <f t="shared" si="1"/>
        <v>36451.839999999997</v>
      </c>
      <c r="N70" s="69">
        <f t="shared" si="2"/>
        <v>79765.2</v>
      </c>
    </row>
    <row r="71" spans="1:14" ht="15.75" customHeight="1" x14ac:dyDescent="0.2">
      <c r="A71" s="7">
        <v>17</v>
      </c>
      <c r="B71" s="7" t="s">
        <v>126</v>
      </c>
      <c r="C71" s="77" t="s">
        <v>127</v>
      </c>
      <c r="D71" s="7">
        <v>1.79</v>
      </c>
      <c r="E71" s="7"/>
      <c r="F71" s="10"/>
      <c r="G71" s="10"/>
      <c r="H71" s="7"/>
      <c r="I71" s="7"/>
      <c r="J71" s="12"/>
      <c r="K71" s="12"/>
      <c r="L71" s="12"/>
      <c r="M71" s="68"/>
      <c r="N71" s="70"/>
    </row>
    <row r="72" spans="1:14" ht="15.75" customHeight="1" x14ac:dyDescent="0.2">
      <c r="A72" s="28">
        <v>49</v>
      </c>
      <c r="B72" s="14" t="s">
        <v>128</v>
      </c>
      <c r="C72" s="76" t="s">
        <v>129</v>
      </c>
      <c r="D72" s="15">
        <v>1.79</v>
      </c>
      <c r="E72" s="15">
        <v>16044.79</v>
      </c>
      <c r="F72" s="16">
        <v>1.105</v>
      </c>
      <c r="G72" s="16">
        <v>2.0150000000000001</v>
      </c>
      <c r="H72" s="17">
        <v>1</v>
      </c>
      <c r="I72" s="18">
        <v>0.8</v>
      </c>
      <c r="J72" s="19">
        <v>1</v>
      </c>
      <c r="K72" s="63">
        <v>1.2</v>
      </c>
      <c r="L72" s="63">
        <v>1</v>
      </c>
      <c r="M72" s="71">
        <f t="shared" si="1"/>
        <v>25388.63</v>
      </c>
      <c r="N72" s="69">
        <f t="shared" si="2"/>
        <v>55556.3</v>
      </c>
    </row>
    <row r="73" spans="1:14" ht="15.75" customHeight="1" x14ac:dyDescent="0.2">
      <c r="A73" s="7">
        <v>18</v>
      </c>
      <c r="B73" s="7" t="s">
        <v>130</v>
      </c>
      <c r="C73" s="77" t="s">
        <v>131</v>
      </c>
      <c r="D73" s="7">
        <v>2.74</v>
      </c>
      <c r="E73" s="7"/>
      <c r="F73" s="10"/>
      <c r="G73" s="10"/>
      <c r="H73" s="7"/>
      <c r="I73" s="7"/>
      <c r="J73" s="12"/>
      <c r="K73" s="12"/>
      <c r="L73" s="12"/>
      <c r="M73" s="68"/>
      <c r="N73" s="70"/>
    </row>
    <row r="74" spans="1:14" ht="16.5" customHeight="1" x14ac:dyDescent="0.2">
      <c r="A74" s="28">
        <v>50</v>
      </c>
      <c r="B74" s="14" t="s">
        <v>132</v>
      </c>
      <c r="C74" s="76" t="s">
        <v>133</v>
      </c>
      <c r="D74" s="15">
        <v>1.6</v>
      </c>
      <c r="E74" s="15">
        <v>16044.79</v>
      </c>
      <c r="F74" s="16">
        <v>1.105</v>
      </c>
      <c r="G74" s="16">
        <v>2.0150000000000001</v>
      </c>
      <c r="H74" s="17">
        <v>1</v>
      </c>
      <c r="I74" s="18">
        <v>0.8</v>
      </c>
      <c r="J74" s="19">
        <v>1</v>
      </c>
      <c r="K74" s="63">
        <v>1.2</v>
      </c>
      <c r="L74" s="63">
        <v>1</v>
      </c>
      <c r="M74" s="71">
        <f t="shared" si="1"/>
        <v>22693.75</v>
      </c>
      <c r="N74" s="69">
        <f t="shared" ref="N74:N137" si="3">ROUND(D74*E74*(1-H74+H74*G74*I74*K74),2)</f>
        <v>49659.27</v>
      </c>
    </row>
    <row r="75" spans="1:14" ht="17.25" customHeight="1" x14ac:dyDescent="0.2">
      <c r="A75" s="28">
        <v>51</v>
      </c>
      <c r="B75" s="38" t="s">
        <v>134</v>
      </c>
      <c r="C75" s="61" t="s">
        <v>135</v>
      </c>
      <c r="D75" s="15">
        <v>3.25</v>
      </c>
      <c r="E75" s="15">
        <v>16044.79</v>
      </c>
      <c r="F75" s="16">
        <v>1.105</v>
      </c>
      <c r="G75" s="16">
        <v>2.0150000000000001</v>
      </c>
      <c r="H75" s="17">
        <v>1</v>
      </c>
      <c r="I75" s="18">
        <v>0.8</v>
      </c>
      <c r="J75" s="19">
        <v>1</v>
      </c>
      <c r="K75" s="63">
        <v>1.2</v>
      </c>
      <c r="L75" s="63">
        <v>1</v>
      </c>
      <c r="M75" s="71">
        <f t="shared" ref="M75:M77" si="4">ROUND(D75*E75*(1-H75+H75*F75*I75*J75),2)</f>
        <v>46096.68</v>
      </c>
      <c r="N75" s="69">
        <f t="shared" si="3"/>
        <v>100870.39</v>
      </c>
    </row>
    <row r="76" spans="1:14" s="21" customFormat="1" ht="14.25" customHeight="1" x14ac:dyDescent="0.2">
      <c r="A76" s="28">
        <v>52</v>
      </c>
      <c r="B76" s="50" t="s">
        <v>136</v>
      </c>
      <c r="C76" s="61" t="s">
        <v>137</v>
      </c>
      <c r="D76" s="15">
        <v>3.18</v>
      </c>
      <c r="E76" s="15">
        <v>16044.79</v>
      </c>
      <c r="F76" s="16">
        <v>1.105</v>
      </c>
      <c r="G76" s="16">
        <v>2.0150000000000001</v>
      </c>
      <c r="H76" s="20">
        <v>1</v>
      </c>
      <c r="I76" s="62">
        <v>1</v>
      </c>
      <c r="J76" s="63">
        <v>1</v>
      </c>
      <c r="K76" s="63">
        <v>1.2</v>
      </c>
      <c r="L76" s="63">
        <v>1</v>
      </c>
      <c r="M76" s="72">
        <f t="shared" si="4"/>
        <v>56379.79</v>
      </c>
      <c r="N76" s="69">
        <f t="shared" si="3"/>
        <v>123372.24</v>
      </c>
    </row>
    <row r="77" spans="1:14" ht="15.75" customHeight="1" x14ac:dyDescent="0.2">
      <c r="A77" s="28">
        <v>53</v>
      </c>
      <c r="B77" s="14" t="s">
        <v>138</v>
      </c>
      <c r="C77" s="76" t="s">
        <v>139</v>
      </c>
      <c r="D77" s="15">
        <v>0.8</v>
      </c>
      <c r="E77" s="15">
        <v>16044.79</v>
      </c>
      <c r="F77" s="16">
        <v>1.105</v>
      </c>
      <c r="G77" s="16">
        <v>2.0150000000000001</v>
      </c>
      <c r="H77" s="17">
        <v>1</v>
      </c>
      <c r="I77" s="18">
        <v>0.8</v>
      </c>
      <c r="J77" s="19">
        <v>1</v>
      </c>
      <c r="K77" s="63">
        <v>1.2</v>
      </c>
      <c r="L77" s="63">
        <v>1</v>
      </c>
      <c r="M77" s="71">
        <f t="shared" si="4"/>
        <v>11346.88</v>
      </c>
      <c r="N77" s="69">
        <f t="shared" si="3"/>
        <v>24829.63</v>
      </c>
    </row>
    <row r="78" spans="1:14" ht="15.75" customHeight="1" x14ac:dyDescent="0.2">
      <c r="A78" s="7">
        <v>19</v>
      </c>
      <c r="B78" s="7" t="s">
        <v>140</v>
      </c>
      <c r="C78" s="77" t="s">
        <v>141</v>
      </c>
      <c r="D78" s="7">
        <v>6.11</v>
      </c>
      <c r="E78" s="7"/>
      <c r="F78" s="10"/>
      <c r="G78" s="10"/>
      <c r="H78" s="7"/>
      <c r="I78" s="7"/>
      <c r="J78" s="12"/>
      <c r="K78" s="12"/>
      <c r="L78" s="12"/>
      <c r="M78" s="68"/>
      <c r="N78" s="70"/>
    </row>
    <row r="79" spans="1:14" s="27" customFormat="1" ht="17.25" customHeight="1" x14ac:dyDescent="0.2">
      <c r="A79" s="43">
        <v>54</v>
      </c>
      <c r="B79" s="50" t="s">
        <v>142</v>
      </c>
      <c r="C79" s="61" t="s">
        <v>143</v>
      </c>
      <c r="D79" s="37">
        <v>2.35</v>
      </c>
      <c r="E79" s="37">
        <v>16044.79</v>
      </c>
      <c r="F79" s="49">
        <v>1.105</v>
      </c>
      <c r="G79" s="49">
        <v>2.0150000000000001</v>
      </c>
      <c r="H79" s="20">
        <v>1</v>
      </c>
      <c r="I79" s="62">
        <v>1</v>
      </c>
      <c r="J79" s="63">
        <v>1</v>
      </c>
      <c r="K79" s="63">
        <v>1.2</v>
      </c>
      <c r="L79" s="63">
        <v>1</v>
      </c>
      <c r="M79" s="69">
        <f t="shared" ref="M79:M130" si="5">ROUND(D79*E79*(1-H79+H79*F79*I79*J79),2)</f>
        <v>41664.31</v>
      </c>
      <c r="N79" s="69">
        <f t="shared" si="3"/>
        <v>91171.31</v>
      </c>
    </row>
    <row r="80" spans="1:14" s="27" customFormat="1" ht="17.25" customHeight="1" x14ac:dyDescent="0.2">
      <c r="A80" s="43">
        <v>55</v>
      </c>
      <c r="B80" s="50" t="s">
        <v>144</v>
      </c>
      <c r="C80" s="61" t="s">
        <v>145</v>
      </c>
      <c r="D80" s="37">
        <v>2.48</v>
      </c>
      <c r="E80" s="37">
        <v>16044.79</v>
      </c>
      <c r="F80" s="49">
        <v>1.105</v>
      </c>
      <c r="G80" s="49">
        <v>2.0150000000000001</v>
      </c>
      <c r="H80" s="20">
        <v>1</v>
      </c>
      <c r="I80" s="62">
        <v>1</v>
      </c>
      <c r="J80" s="63">
        <v>1</v>
      </c>
      <c r="K80" s="63">
        <v>1.2</v>
      </c>
      <c r="L80" s="63">
        <v>1</v>
      </c>
      <c r="M80" s="69">
        <f t="shared" si="5"/>
        <v>43969.14</v>
      </c>
      <c r="N80" s="69">
        <f t="shared" si="3"/>
        <v>96214.83</v>
      </c>
    </row>
    <row r="81" spans="1:14" s="27" customFormat="1" ht="25.5" customHeight="1" x14ac:dyDescent="0.2">
      <c r="A81" s="43">
        <v>56</v>
      </c>
      <c r="B81" s="50" t="s">
        <v>146</v>
      </c>
      <c r="C81" s="66" t="s">
        <v>147</v>
      </c>
      <c r="D81" s="37">
        <v>2.17</v>
      </c>
      <c r="E81" s="37">
        <v>16044.79</v>
      </c>
      <c r="F81" s="49">
        <v>1.105</v>
      </c>
      <c r="G81" s="49">
        <v>2.0150000000000001</v>
      </c>
      <c r="H81" s="20">
        <v>1</v>
      </c>
      <c r="I81" s="62">
        <v>1</v>
      </c>
      <c r="J81" s="63">
        <v>1</v>
      </c>
      <c r="K81" s="63">
        <v>1.2</v>
      </c>
      <c r="L81" s="63">
        <v>1</v>
      </c>
      <c r="M81" s="69">
        <f t="shared" si="5"/>
        <v>38473</v>
      </c>
      <c r="N81" s="69">
        <f t="shared" si="3"/>
        <v>84187.98</v>
      </c>
    </row>
    <row r="82" spans="1:14" s="27" customFormat="1" ht="44.25" customHeight="1" x14ac:dyDescent="0.2">
      <c r="A82" s="43">
        <v>57</v>
      </c>
      <c r="B82" s="50" t="s">
        <v>148</v>
      </c>
      <c r="C82" s="61" t="s">
        <v>491</v>
      </c>
      <c r="D82" s="37">
        <v>2.44</v>
      </c>
      <c r="E82" s="37">
        <v>16044.79</v>
      </c>
      <c r="F82" s="49">
        <v>1.105</v>
      </c>
      <c r="G82" s="49">
        <v>2.0150000000000001</v>
      </c>
      <c r="H82" s="20">
        <v>1</v>
      </c>
      <c r="I82" s="62">
        <v>1</v>
      </c>
      <c r="J82" s="63">
        <v>1</v>
      </c>
      <c r="K82" s="63">
        <v>1.2</v>
      </c>
      <c r="L82" s="63">
        <v>1</v>
      </c>
      <c r="M82" s="69">
        <f t="shared" si="5"/>
        <v>43259.96</v>
      </c>
      <c r="N82" s="69">
        <f t="shared" si="3"/>
        <v>94662.98</v>
      </c>
    </row>
    <row r="83" spans="1:14" s="27" customFormat="1" ht="14.25" customHeight="1" x14ac:dyDescent="0.2">
      <c r="A83" s="43">
        <v>58</v>
      </c>
      <c r="B83" s="50" t="s">
        <v>149</v>
      </c>
      <c r="C83" s="61" t="s">
        <v>150</v>
      </c>
      <c r="D83" s="37">
        <v>0.74</v>
      </c>
      <c r="E83" s="37">
        <v>16044.79</v>
      </c>
      <c r="F83" s="49">
        <v>1.105</v>
      </c>
      <c r="G83" s="49">
        <v>2.0150000000000001</v>
      </c>
      <c r="H83" s="65">
        <v>1</v>
      </c>
      <c r="I83" s="62">
        <v>1</v>
      </c>
      <c r="J83" s="63">
        <v>1</v>
      </c>
      <c r="K83" s="63">
        <v>1.2</v>
      </c>
      <c r="L83" s="63">
        <v>1</v>
      </c>
      <c r="M83" s="69">
        <f t="shared" si="5"/>
        <v>13119.82</v>
      </c>
      <c r="N83" s="69">
        <f t="shared" si="3"/>
        <v>28709.26</v>
      </c>
    </row>
    <row r="84" spans="1:14" s="27" customFormat="1" ht="14.25" customHeight="1" x14ac:dyDescent="0.2">
      <c r="A84" s="43">
        <v>59</v>
      </c>
      <c r="B84" s="50" t="s">
        <v>151</v>
      </c>
      <c r="C84" s="61" t="s">
        <v>152</v>
      </c>
      <c r="D84" s="37">
        <v>1.44</v>
      </c>
      <c r="E84" s="37">
        <v>16044.79</v>
      </c>
      <c r="F84" s="49">
        <v>1.105</v>
      </c>
      <c r="G84" s="49">
        <v>2.0150000000000001</v>
      </c>
      <c r="H84" s="65">
        <v>1</v>
      </c>
      <c r="I84" s="62">
        <v>1</v>
      </c>
      <c r="J84" s="63">
        <v>1</v>
      </c>
      <c r="K84" s="63">
        <v>1.2</v>
      </c>
      <c r="L84" s="63">
        <v>1</v>
      </c>
      <c r="M84" s="69">
        <f t="shared" si="5"/>
        <v>25530.47</v>
      </c>
      <c r="N84" s="69">
        <f t="shared" si="3"/>
        <v>55866.68</v>
      </c>
    </row>
    <row r="85" spans="1:14" s="27" customFormat="1" ht="14.25" customHeight="1" x14ac:dyDescent="0.2">
      <c r="A85" s="43">
        <v>60</v>
      </c>
      <c r="B85" s="50" t="s">
        <v>153</v>
      </c>
      <c r="C85" s="61" t="s">
        <v>154</v>
      </c>
      <c r="D85" s="37">
        <v>2.2200000000000002</v>
      </c>
      <c r="E85" s="37">
        <v>16044.79</v>
      </c>
      <c r="F85" s="49">
        <v>1.105</v>
      </c>
      <c r="G85" s="49">
        <v>2.0150000000000001</v>
      </c>
      <c r="H85" s="65">
        <v>1</v>
      </c>
      <c r="I85" s="62">
        <v>1</v>
      </c>
      <c r="J85" s="63">
        <v>1</v>
      </c>
      <c r="K85" s="63">
        <v>1.2</v>
      </c>
      <c r="L85" s="63">
        <v>1</v>
      </c>
      <c r="M85" s="69">
        <f t="shared" si="5"/>
        <v>39359.47</v>
      </c>
      <c r="N85" s="69">
        <f t="shared" si="3"/>
        <v>86127.79</v>
      </c>
    </row>
    <row r="86" spans="1:14" s="27" customFormat="1" ht="14.25" customHeight="1" x14ac:dyDescent="0.2">
      <c r="A86" s="43">
        <v>61</v>
      </c>
      <c r="B86" s="50" t="s">
        <v>155</v>
      </c>
      <c r="C86" s="61" t="s">
        <v>156</v>
      </c>
      <c r="D86" s="37">
        <v>2.93</v>
      </c>
      <c r="E86" s="37">
        <v>16044.79</v>
      </c>
      <c r="F86" s="49">
        <v>1.105</v>
      </c>
      <c r="G86" s="49">
        <v>2.0150000000000001</v>
      </c>
      <c r="H86" s="65">
        <v>1</v>
      </c>
      <c r="I86" s="62">
        <v>1</v>
      </c>
      <c r="J86" s="63">
        <v>1</v>
      </c>
      <c r="K86" s="63">
        <v>1.2</v>
      </c>
      <c r="L86" s="63">
        <v>1</v>
      </c>
      <c r="M86" s="69">
        <f t="shared" si="5"/>
        <v>51947.41</v>
      </c>
      <c r="N86" s="69">
        <f t="shared" si="3"/>
        <v>113673.17</v>
      </c>
    </row>
    <row r="87" spans="1:14" s="27" customFormat="1" ht="14.25" customHeight="1" x14ac:dyDescent="0.2">
      <c r="A87" s="43">
        <v>62</v>
      </c>
      <c r="B87" s="50" t="s">
        <v>157</v>
      </c>
      <c r="C87" s="61" t="s">
        <v>158</v>
      </c>
      <c r="D87" s="37">
        <v>3.14</v>
      </c>
      <c r="E87" s="37">
        <v>16044.79</v>
      </c>
      <c r="F87" s="49">
        <v>1.105</v>
      </c>
      <c r="G87" s="49">
        <v>2.0150000000000001</v>
      </c>
      <c r="H87" s="65">
        <v>1</v>
      </c>
      <c r="I87" s="62">
        <v>1</v>
      </c>
      <c r="J87" s="63">
        <v>1</v>
      </c>
      <c r="K87" s="63">
        <v>1.2</v>
      </c>
      <c r="L87" s="63">
        <v>1</v>
      </c>
      <c r="M87" s="69">
        <f t="shared" si="5"/>
        <v>55670.61</v>
      </c>
      <c r="N87" s="69">
        <f t="shared" si="3"/>
        <v>121820.39</v>
      </c>
    </row>
    <row r="88" spans="1:14" s="27" customFormat="1" ht="14.25" customHeight="1" x14ac:dyDescent="0.2">
      <c r="A88" s="43">
        <v>63</v>
      </c>
      <c r="B88" s="50" t="s">
        <v>159</v>
      </c>
      <c r="C88" s="61" t="s">
        <v>160</v>
      </c>
      <c r="D88" s="37">
        <v>3.8</v>
      </c>
      <c r="E88" s="37">
        <v>16044.79</v>
      </c>
      <c r="F88" s="49">
        <v>1.105</v>
      </c>
      <c r="G88" s="49">
        <v>2.0150000000000001</v>
      </c>
      <c r="H88" s="65">
        <v>1</v>
      </c>
      <c r="I88" s="62">
        <v>1</v>
      </c>
      <c r="J88" s="63">
        <v>1</v>
      </c>
      <c r="K88" s="63">
        <v>1.2</v>
      </c>
      <c r="L88" s="63">
        <v>1</v>
      </c>
      <c r="M88" s="69">
        <f t="shared" si="5"/>
        <v>67372.070000000007</v>
      </c>
      <c r="N88" s="69">
        <f t="shared" si="3"/>
        <v>147425.95000000001</v>
      </c>
    </row>
    <row r="89" spans="1:14" s="27" customFormat="1" ht="14.25" customHeight="1" x14ac:dyDescent="0.2">
      <c r="A89" s="43">
        <v>64</v>
      </c>
      <c r="B89" s="50" t="s">
        <v>161</v>
      </c>
      <c r="C89" s="61" t="s">
        <v>162</v>
      </c>
      <c r="D89" s="37">
        <v>4.7</v>
      </c>
      <c r="E89" s="37">
        <v>16044.79</v>
      </c>
      <c r="F89" s="49">
        <v>1.105</v>
      </c>
      <c r="G89" s="49">
        <v>2.0150000000000001</v>
      </c>
      <c r="H89" s="65">
        <v>1</v>
      </c>
      <c r="I89" s="62">
        <v>1</v>
      </c>
      <c r="J89" s="63">
        <v>1</v>
      </c>
      <c r="K89" s="63">
        <v>1.2</v>
      </c>
      <c r="L89" s="63">
        <v>1</v>
      </c>
      <c r="M89" s="69">
        <f t="shared" si="5"/>
        <v>83328.62</v>
      </c>
      <c r="N89" s="69">
        <f t="shared" si="3"/>
        <v>182342.62</v>
      </c>
    </row>
    <row r="90" spans="1:14" s="27" customFormat="1" ht="14.25" customHeight="1" x14ac:dyDescent="0.2">
      <c r="A90" s="43">
        <v>65</v>
      </c>
      <c r="B90" s="50" t="s">
        <v>163</v>
      </c>
      <c r="C90" s="61" t="s">
        <v>164</v>
      </c>
      <c r="D90" s="37">
        <v>22.62</v>
      </c>
      <c r="E90" s="37">
        <v>16044.79</v>
      </c>
      <c r="F90" s="49">
        <v>1.105</v>
      </c>
      <c r="G90" s="49">
        <v>2.0150000000000001</v>
      </c>
      <c r="H90" s="65">
        <v>3.6600000000000001E-2</v>
      </c>
      <c r="I90" s="62">
        <v>1</v>
      </c>
      <c r="J90" s="63">
        <v>1</v>
      </c>
      <c r="K90" s="63">
        <v>1.2</v>
      </c>
      <c r="L90" s="63">
        <v>1</v>
      </c>
      <c r="M90" s="69">
        <f t="shared" si="5"/>
        <v>364327.9</v>
      </c>
      <c r="N90" s="69">
        <f t="shared" si="3"/>
        <v>381768.94</v>
      </c>
    </row>
    <row r="91" spans="1:14" s="27" customFormat="1" ht="14.25" customHeight="1" x14ac:dyDescent="0.2">
      <c r="A91" s="43">
        <v>66</v>
      </c>
      <c r="B91" s="50" t="s">
        <v>165</v>
      </c>
      <c r="C91" s="61" t="s">
        <v>166</v>
      </c>
      <c r="D91" s="37">
        <v>4.09</v>
      </c>
      <c r="E91" s="37">
        <v>16044.79</v>
      </c>
      <c r="F91" s="49">
        <v>1.105</v>
      </c>
      <c r="G91" s="49">
        <v>2.0150000000000001</v>
      </c>
      <c r="H91" s="65">
        <v>0.78380000000000005</v>
      </c>
      <c r="I91" s="62">
        <v>1</v>
      </c>
      <c r="J91" s="63">
        <v>1</v>
      </c>
      <c r="K91" s="63">
        <v>1.2</v>
      </c>
      <c r="L91" s="63">
        <v>1</v>
      </c>
      <c r="M91" s="69">
        <f t="shared" si="5"/>
        <v>71023.91</v>
      </c>
      <c r="N91" s="69">
        <f t="shared" si="3"/>
        <v>138558.67000000001</v>
      </c>
    </row>
    <row r="92" spans="1:14" s="27" customFormat="1" ht="14.25" customHeight="1" x14ac:dyDescent="0.2">
      <c r="A92" s="43">
        <v>67</v>
      </c>
      <c r="B92" s="50" t="s">
        <v>167</v>
      </c>
      <c r="C92" s="61" t="s">
        <v>168</v>
      </c>
      <c r="D92" s="37">
        <v>4.96</v>
      </c>
      <c r="E92" s="37">
        <v>16044.79</v>
      </c>
      <c r="F92" s="49">
        <v>1.105</v>
      </c>
      <c r="G92" s="49">
        <v>2.0150000000000001</v>
      </c>
      <c r="H92" s="65">
        <v>0.82640000000000002</v>
      </c>
      <c r="I92" s="62">
        <v>1</v>
      </c>
      <c r="J92" s="63">
        <v>1</v>
      </c>
      <c r="K92" s="63">
        <v>1.2</v>
      </c>
      <c r="L92" s="63">
        <v>1</v>
      </c>
      <c r="M92" s="69">
        <f t="shared" si="5"/>
        <v>86487.66</v>
      </c>
      <c r="N92" s="69">
        <f t="shared" si="3"/>
        <v>172839.33</v>
      </c>
    </row>
    <row r="93" spans="1:14" s="27" customFormat="1" ht="14.25" customHeight="1" x14ac:dyDescent="0.2">
      <c r="A93" s="43">
        <v>68</v>
      </c>
      <c r="B93" s="50" t="s">
        <v>169</v>
      </c>
      <c r="C93" s="61" t="s">
        <v>170</v>
      </c>
      <c r="D93" s="37">
        <v>13.27</v>
      </c>
      <c r="E93" s="37">
        <v>16044.79</v>
      </c>
      <c r="F93" s="49">
        <v>1.105</v>
      </c>
      <c r="G93" s="49">
        <v>2.0150000000000001</v>
      </c>
      <c r="H93" s="65">
        <v>0.31859999999999999</v>
      </c>
      <c r="I93" s="62">
        <v>1</v>
      </c>
      <c r="J93" s="63">
        <v>1</v>
      </c>
      <c r="K93" s="63">
        <v>1.2</v>
      </c>
      <c r="L93" s="63">
        <v>1</v>
      </c>
      <c r="M93" s="69">
        <f t="shared" si="5"/>
        <v>220036.99</v>
      </c>
      <c r="N93" s="69">
        <f t="shared" si="3"/>
        <v>309103.71000000002</v>
      </c>
    </row>
    <row r="94" spans="1:14" s="27" customFormat="1" ht="14.25" customHeight="1" x14ac:dyDescent="0.2">
      <c r="A94" s="43">
        <v>69</v>
      </c>
      <c r="B94" s="50" t="s">
        <v>171</v>
      </c>
      <c r="C94" s="61" t="s">
        <v>172</v>
      </c>
      <c r="D94" s="37">
        <v>25.33</v>
      </c>
      <c r="E94" s="37">
        <v>16044.79</v>
      </c>
      <c r="F94" s="49">
        <v>1.105</v>
      </c>
      <c r="G94" s="49">
        <v>2.0150000000000001</v>
      </c>
      <c r="H94" s="65">
        <v>0.16689999999999999</v>
      </c>
      <c r="I94" s="62">
        <v>1</v>
      </c>
      <c r="J94" s="63">
        <v>1</v>
      </c>
      <c r="K94" s="63">
        <v>1.2</v>
      </c>
      <c r="L94" s="63">
        <v>1</v>
      </c>
      <c r="M94" s="69">
        <f t="shared" si="5"/>
        <v>413536.74</v>
      </c>
      <c r="N94" s="69">
        <f t="shared" si="3"/>
        <v>502598.3</v>
      </c>
    </row>
    <row r="95" spans="1:14" s="27" customFormat="1" ht="31.5" customHeight="1" x14ac:dyDescent="0.2">
      <c r="A95" s="43">
        <v>70</v>
      </c>
      <c r="B95" s="50" t="s">
        <v>173</v>
      </c>
      <c r="C95" s="61" t="s">
        <v>458</v>
      </c>
      <c r="D95" s="37">
        <v>0.2</v>
      </c>
      <c r="E95" s="37">
        <v>16044.79</v>
      </c>
      <c r="F95" s="49">
        <v>1.105</v>
      </c>
      <c r="G95" s="49">
        <v>2.0150000000000001</v>
      </c>
      <c r="H95" s="65">
        <v>1</v>
      </c>
      <c r="I95" s="62">
        <v>1</v>
      </c>
      <c r="J95" s="63">
        <v>1</v>
      </c>
      <c r="K95" s="63">
        <v>1.2</v>
      </c>
      <c r="L95" s="63">
        <v>1</v>
      </c>
      <c r="M95" s="69">
        <f t="shared" si="5"/>
        <v>3545.9</v>
      </c>
      <c r="N95" s="69">
        <f t="shared" si="3"/>
        <v>7759.26</v>
      </c>
    </row>
    <row r="96" spans="1:14" s="27" customFormat="1" ht="31.5" customHeight="1" x14ac:dyDescent="0.2">
      <c r="A96" s="43">
        <v>71</v>
      </c>
      <c r="B96" s="50" t="s">
        <v>174</v>
      </c>
      <c r="C96" s="61" t="s">
        <v>459</v>
      </c>
      <c r="D96" s="37">
        <v>0.74</v>
      </c>
      <c r="E96" s="37">
        <v>16044.79</v>
      </c>
      <c r="F96" s="49">
        <v>1.105</v>
      </c>
      <c r="G96" s="49">
        <v>2.0150000000000001</v>
      </c>
      <c r="H96" s="65">
        <v>1</v>
      </c>
      <c r="I96" s="62">
        <v>1</v>
      </c>
      <c r="J96" s="63">
        <v>1</v>
      </c>
      <c r="K96" s="63">
        <v>1.2</v>
      </c>
      <c r="L96" s="63">
        <v>1</v>
      </c>
      <c r="M96" s="69">
        <f t="shared" si="5"/>
        <v>13119.82</v>
      </c>
      <c r="N96" s="69">
        <f t="shared" si="3"/>
        <v>28709.26</v>
      </c>
    </row>
    <row r="97" spans="1:14" s="27" customFormat="1" ht="31.5" customHeight="1" x14ac:dyDescent="0.2">
      <c r="A97" s="43">
        <v>72</v>
      </c>
      <c r="B97" s="50" t="s">
        <v>175</v>
      </c>
      <c r="C97" s="61" t="s">
        <v>460</v>
      </c>
      <c r="D97" s="37">
        <v>1.68</v>
      </c>
      <c r="E97" s="37">
        <v>16044.79</v>
      </c>
      <c r="F97" s="49">
        <v>1.105</v>
      </c>
      <c r="G97" s="49">
        <v>2.0150000000000001</v>
      </c>
      <c r="H97" s="65">
        <v>1</v>
      </c>
      <c r="I97" s="62">
        <v>1</v>
      </c>
      <c r="J97" s="63">
        <v>1</v>
      </c>
      <c r="K97" s="63">
        <v>1.2</v>
      </c>
      <c r="L97" s="63">
        <v>1</v>
      </c>
      <c r="M97" s="69">
        <f t="shared" si="5"/>
        <v>29785.55</v>
      </c>
      <c r="N97" s="69">
        <f t="shared" si="3"/>
        <v>65177.79</v>
      </c>
    </row>
    <row r="98" spans="1:14" s="27" customFormat="1" ht="31.5" customHeight="1" x14ac:dyDescent="0.2">
      <c r="A98" s="43">
        <v>73</v>
      </c>
      <c r="B98" s="50" t="s">
        <v>176</v>
      </c>
      <c r="C98" s="61" t="s">
        <v>461</v>
      </c>
      <c r="D98" s="37">
        <v>3.11</v>
      </c>
      <c r="E98" s="37">
        <v>16044.79</v>
      </c>
      <c r="F98" s="49">
        <v>1.105</v>
      </c>
      <c r="G98" s="49">
        <v>2.0150000000000001</v>
      </c>
      <c r="H98" s="65">
        <v>1</v>
      </c>
      <c r="I98" s="62">
        <v>1</v>
      </c>
      <c r="J98" s="63">
        <v>1</v>
      </c>
      <c r="K98" s="63">
        <v>1.2</v>
      </c>
      <c r="L98" s="63">
        <v>1</v>
      </c>
      <c r="M98" s="69">
        <f t="shared" si="5"/>
        <v>55138.720000000001</v>
      </c>
      <c r="N98" s="69">
        <f t="shared" si="3"/>
        <v>120656.5</v>
      </c>
    </row>
    <row r="99" spans="1:14" s="27" customFormat="1" ht="31.5" customHeight="1" x14ac:dyDescent="0.2">
      <c r="A99" s="43">
        <v>74</v>
      </c>
      <c r="B99" s="50" t="s">
        <v>177</v>
      </c>
      <c r="C99" s="66" t="s">
        <v>178</v>
      </c>
      <c r="D99" s="37">
        <v>0.39</v>
      </c>
      <c r="E99" s="37">
        <v>16044.79</v>
      </c>
      <c r="F99" s="49">
        <v>1.105</v>
      </c>
      <c r="G99" s="49">
        <v>2.0150000000000001</v>
      </c>
      <c r="H99" s="65">
        <v>0.53469999999999995</v>
      </c>
      <c r="I99" s="62">
        <v>1</v>
      </c>
      <c r="J99" s="63">
        <v>1</v>
      </c>
      <c r="K99" s="63">
        <v>1.2</v>
      </c>
      <c r="L99" s="63">
        <v>1</v>
      </c>
      <c r="M99" s="69">
        <f t="shared" si="5"/>
        <v>6608.78</v>
      </c>
      <c r="N99" s="69">
        <f t="shared" si="3"/>
        <v>11001.91</v>
      </c>
    </row>
    <row r="100" spans="1:14" s="27" customFormat="1" ht="31.5" customHeight="1" x14ac:dyDescent="0.2">
      <c r="A100" s="43">
        <v>75</v>
      </c>
      <c r="B100" s="50" t="s">
        <v>179</v>
      </c>
      <c r="C100" s="66" t="s">
        <v>180</v>
      </c>
      <c r="D100" s="37">
        <v>1.45</v>
      </c>
      <c r="E100" s="37">
        <v>16044.79</v>
      </c>
      <c r="F100" s="49">
        <v>1.105</v>
      </c>
      <c r="G100" s="49">
        <v>2.0150000000000001</v>
      </c>
      <c r="H100" s="65">
        <v>0.53469999999999995</v>
      </c>
      <c r="I100" s="62">
        <v>1</v>
      </c>
      <c r="J100" s="63">
        <v>1</v>
      </c>
      <c r="K100" s="63">
        <v>1.2</v>
      </c>
      <c r="L100" s="63">
        <v>1</v>
      </c>
      <c r="M100" s="69">
        <f t="shared" si="5"/>
        <v>24571.119999999999</v>
      </c>
      <c r="N100" s="69">
        <f t="shared" si="3"/>
        <v>40904.53</v>
      </c>
    </row>
    <row r="101" spans="1:14" s="27" customFormat="1" ht="31.5" customHeight="1" x14ac:dyDescent="0.2">
      <c r="A101" s="43">
        <v>76</v>
      </c>
      <c r="B101" s="50" t="s">
        <v>181</v>
      </c>
      <c r="C101" s="66" t="s">
        <v>182</v>
      </c>
      <c r="D101" s="37">
        <v>3.04</v>
      </c>
      <c r="E101" s="37">
        <v>16044.79</v>
      </c>
      <c r="F101" s="49">
        <v>1.105</v>
      </c>
      <c r="G101" s="49">
        <v>2.0150000000000001</v>
      </c>
      <c r="H101" s="65">
        <v>0.53469999999999995</v>
      </c>
      <c r="I101" s="62">
        <v>1</v>
      </c>
      <c r="J101" s="63">
        <v>1</v>
      </c>
      <c r="K101" s="63">
        <v>1.2</v>
      </c>
      <c r="L101" s="63">
        <v>1</v>
      </c>
      <c r="M101" s="69">
        <f t="shared" si="5"/>
        <v>51514.63</v>
      </c>
      <c r="N101" s="69">
        <f t="shared" si="3"/>
        <v>85758.47</v>
      </c>
    </row>
    <row r="102" spans="1:14" s="27" customFormat="1" ht="31.5" customHeight="1" x14ac:dyDescent="0.2">
      <c r="A102" s="43">
        <v>77</v>
      </c>
      <c r="B102" s="50" t="s">
        <v>183</v>
      </c>
      <c r="C102" s="66" t="s">
        <v>184</v>
      </c>
      <c r="D102" s="37">
        <v>5.63</v>
      </c>
      <c r="E102" s="37">
        <v>16044.79</v>
      </c>
      <c r="F102" s="49">
        <v>1.105</v>
      </c>
      <c r="G102" s="49">
        <v>2.0150000000000001</v>
      </c>
      <c r="H102" s="65">
        <v>0.53469999999999995</v>
      </c>
      <c r="I102" s="62">
        <v>1</v>
      </c>
      <c r="J102" s="63">
        <v>1</v>
      </c>
      <c r="K102" s="63">
        <v>1.2</v>
      </c>
      <c r="L102" s="63">
        <v>1</v>
      </c>
      <c r="M102" s="69">
        <f t="shared" si="5"/>
        <v>95403.73</v>
      </c>
      <c r="N102" s="69">
        <f t="shared" si="3"/>
        <v>158822.43</v>
      </c>
    </row>
    <row r="103" spans="1:14" s="27" customFormat="1" ht="25.5" customHeight="1" x14ac:dyDescent="0.2">
      <c r="A103" s="43">
        <v>78</v>
      </c>
      <c r="B103" s="50" t="s">
        <v>185</v>
      </c>
      <c r="C103" s="66" t="s">
        <v>186</v>
      </c>
      <c r="D103" s="37">
        <v>2.78</v>
      </c>
      <c r="E103" s="37">
        <v>16044.79</v>
      </c>
      <c r="F103" s="49">
        <v>1.105</v>
      </c>
      <c r="G103" s="49">
        <v>2.0150000000000001</v>
      </c>
      <c r="H103" s="65">
        <v>8.4599999999999995E-2</v>
      </c>
      <c r="I103" s="62">
        <v>1</v>
      </c>
      <c r="J103" s="63">
        <v>1</v>
      </c>
      <c r="K103" s="63">
        <v>1.2</v>
      </c>
      <c r="L103" s="63">
        <v>1</v>
      </c>
      <c r="M103" s="69">
        <f t="shared" si="5"/>
        <v>45000.74</v>
      </c>
      <c r="N103" s="69">
        <f t="shared" si="3"/>
        <v>49955.4</v>
      </c>
    </row>
    <row r="104" spans="1:14" s="27" customFormat="1" ht="25.5" customHeight="1" x14ac:dyDescent="0.2">
      <c r="A104" s="43">
        <v>79</v>
      </c>
      <c r="B104" s="50" t="s">
        <v>187</v>
      </c>
      <c r="C104" s="66" t="s">
        <v>188</v>
      </c>
      <c r="D104" s="37">
        <v>3.82</v>
      </c>
      <c r="E104" s="37">
        <v>16044.79</v>
      </c>
      <c r="F104" s="49">
        <v>1.105</v>
      </c>
      <c r="G104" s="49">
        <v>2.0150000000000001</v>
      </c>
      <c r="H104" s="65">
        <v>0.20749999999999999</v>
      </c>
      <c r="I104" s="62">
        <v>1</v>
      </c>
      <c r="J104" s="63">
        <v>1</v>
      </c>
      <c r="K104" s="63">
        <v>1.2</v>
      </c>
      <c r="L104" s="63">
        <v>1</v>
      </c>
      <c r="M104" s="69">
        <f t="shared" si="5"/>
        <v>62626.48</v>
      </c>
      <c r="N104" s="69">
        <f t="shared" si="3"/>
        <v>79325.08</v>
      </c>
    </row>
    <row r="105" spans="1:14" s="27" customFormat="1" ht="25.5" customHeight="1" x14ac:dyDescent="0.2">
      <c r="A105" s="43">
        <v>80</v>
      </c>
      <c r="B105" s="50" t="s">
        <v>189</v>
      </c>
      <c r="C105" s="66" t="s">
        <v>190</v>
      </c>
      <c r="D105" s="37">
        <v>5.49</v>
      </c>
      <c r="E105" s="37">
        <v>16044.79</v>
      </c>
      <c r="F105" s="49">
        <v>1.105</v>
      </c>
      <c r="G105" s="49">
        <v>2.0150000000000001</v>
      </c>
      <c r="H105" s="65">
        <v>0.307</v>
      </c>
      <c r="I105" s="62">
        <v>1</v>
      </c>
      <c r="J105" s="63">
        <v>1</v>
      </c>
      <c r="K105" s="63">
        <v>1.2</v>
      </c>
      <c r="L105" s="63">
        <v>1</v>
      </c>
      <c r="M105" s="69">
        <f t="shared" si="5"/>
        <v>90925.35</v>
      </c>
      <c r="N105" s="69">
        <f t="shared" si="3"/>
        <v>126431.98</v>
      </c>
    </row>
    <row r="106" spans="1:14" s="27" customFormat="1" ht="25.5" customHeight="1" x14ac:dyDescent="0.2">
      <c r="A106" s="43">
        <v>81</v>
      </c>
      <c r="B106" s="50" t="s">
        <v>191</v>
      </c>
      <c r="C106" s="66" t="s">
        <v>192</v>
      </c>
      <c r="D106" s="37">
        <v>8.02</v>
      </c>
      <c r="E106" s="37">
        <v>16044.79</v>
      </c>
      <c r="F106" s="49">
        <v>1.105</v>
      </c>
      <c r="G106" s="49">
        <v>2.0150000000000001</v>
      </c>
      <c r="H106" s="65">
        <v>0.37880000000000003</v>
      </c>
      <c r="I106" s="62">
        <v>1</v>
      </c>
      <c r="J106" s="63">
        <v>1</v>
      </c>
      <c r="K106" s="63">
        <v>1.2</v>
      </c>
      <c r="L106" s="63">
        <v>1</v>
      </c>
      <c r="M106" s="69">
        <f t="shared" si="5"/>
        <v>133797.29999999999</v>
      </c>
      <c r="N106" s="69">
        <f t="shared" si="3"/>
        <v>197797.76000000001</v>
      </c>
    </row>
    <row r="107" spans="1:14" s="27" customFormat="1" ht="25.5" customHeight="1" x14ac:dyDescent="0.2">
      <c r="A107" s="43">
        <v>82</v>
      </c>
      <c r="B107" s="50" t="s">
        <v>193</v>
      </c>
      <c r="C107" s="66" t="s">
        <v>194</v>
      </c>
      <c r="D107" s="37">
        <v>24.85</v>
      </c>
      <c r="E107" s="37">
        <v>16044.79</v>
      </c>
      <c r="F107" s="49">
        <v>1.105</v>
      </c>
      <c r="G107" s="49">
        <v>2.0150000000000001</v>
      </c>
      <c r="H107" s="65">
        <v>8.2000000000000007E-3</v>
      </c>
      <c r="I107" s="62">
        <v>1</v>
      </c>
      <c r="J107" s="63">
        <v>1</v>
      </c>
      <c r="K107" s="63">
        <v>1.2</v>
      </c>
      <c r="L107" s="63">
        <v>1</v>
      </c>
      <c r="M107" s="69">
        <f t="shared" si="5"/>
        <v>399056.32</v>
      </c>
      <c r="N107" s="69">
        <f t="shared" si="3"/>
        <v>403349.11</v>
      </c>
    </row>
    <row r="108" spans="1:14" s="27" customFormat="1" ht="25.5" customHeight="1" x14ac:dyDescent="0.2">
      <c r="A108" s="43">
        <v>83</v>
      </c>
      <c r="B108" s="50" t="s">
        <v>195</v>
      </c>
      <c r="C108" s="66" t="s">
        <v>196</v>
      </c>
      <c r="D108" s="37">
        <v>25.68</v>
      </c>
      <c r="E108" s="37">
        <v>16044.79</v>
      </c>
      <c r="F108" s="49">
        <v>1.105</v>
      </c>
      <c r="G108" s="49">
        <v>2.0150000000000001</v>
      </c>
      <c r="H108" s="65">
        <v>2.5100000000000001E-2</v>
      </c>
      <c r="I108" s="62">
        <v>1</v>
      </c>
      <c r="J108" s="63">
        <v>1</v>
      </c>
      <c r="K108" s="63">
        <v>1.2</v>
      </c>
      <c r="L108" s="63">
        <v>1</v>
      </c>
      <c r="M108" s="69">
        <f t="shared" si="5"/>
        <v>413116.11</v>
      </c>
      <c r="N108" s="69">
        <f t="shared" si="3"/>
        <v>426695.1</v>
      </c>
    </row>
    <row r="109" spans="1:14" s="27" customFormat="1" ht="27.75" customHeight="1" x14ac:dyDescent="0.2">
      <c r="A109" s="43">
        <v>84</v>
      </c>
      <c r="B109" s="23" t="s">
        <v>197</v>
      </c>
      <c r="C109" s="66" t="s">
        <v>198</v>
      </c>
      <c r="D109" s="37">
        <v>27.45</v>
      </c>
      <c r="E109" s="37">
        <v>16044.79</v>
      </c>
      <c r="F109" s="49">
        <v>1.105</v>
      </c>
      <c r="G109" s="49">
        <v>2.0150000000000001</v>
      </c>
      <c r="H109" s="65">
        <v>5.8099999999999999E-2</v>
      </c>
      <c r="I109" s="62">
        <v>1</v>
      </c>
      <c r="J109" s="63">
        <v>1</v>
      </c>
      <c r="K109" s="63">
        <v>1.2</v>
      </c>
      <c r="L109" s="63">
        <v>1</v>
      </c>
      <c r="M109" s="69">
        <f t="shared" si="5"/>
        <v>443116.33</v>
      </c>
      <c r="N109" s="69">
        <f t="shared" si="3"/>
        <v>476714.62</v>
      </c>
    </row>
    <row r="110" spans="1:14" s="27" customFormat="1" ht="27.75" customHeight="1" x14ac:dyDescent="0.2">
      <c r="A110" s="43">
        <v>85</v>
      </c>
      <c r="B110" s="23" t="s">
        <v>199</v>
      </c>
      <c r="C110" s="66" t="s">
        <v>200</v>
      </c>
      <c r="D110" s="37">
        <v>29.48</v>
      </c>
      <c r="E110" s="37">
        <v>16044.79</v>
      </c>
      <c r="F110" s="49">
        <v>1.105</v>
      </c>
      <c r="G110" s="49">
        <v>2.0150000000000001</v>
      </c>
      <c r="H110" s="65">
        <v>9.0899999999999995E-2</v>
      </c>
      <c r="I110" s="62">
        <v>1</v>
      </c>
      <c r="J110" s="63">
        <v>1</v>
      </c>
      <c r="K110" s="63">
        <v>1.2</v>
      </c>
      <c r="L110" s="63">
        <v>1</v>
      </c>
      <c r="M110" s="69">
        <f t="shared" si="5"/>
        <v>477514.96</v>
      </c>
      <c r="N110" s="69">
        <f t="shared" si="3"/>
        <v>533968.36</v>
      </c>
    </row>
    <row r="111" spans="1:14" s="27" customFormat="1" ht="15.75" customHeight="1" x14ac:dyDescent="0.2">
      <c r="A111" s="43">
        <v>86</v>
      </c>
      <c r="B111" s="23" t="s">
        <v>201</v>
      </c>
      <c r="C111" s="66" t="s">
        <v>202</v>
      </c>
      <c r="D111" s="37">
        <v>2.62</v>
      </c>
      <c r="E111" s="37">
        <v>16044.79</v>
      </c>
      <c r="F111" s="49">
        <v>1.105</v>
      </c>
      <c r="G111" s="49">
        <v>2.0150000000000001</v>
      </c>
      <c r="H111" s="65">
        <v>1</v>
      </c>
      <c r="I111" s="62">
        <v>1</v>
      </c>
      <c r="J111" s="63">
        <v>1</v>
      </c>
      <c r="K111" s="63">
        <v>1.2</v>
      </c>
      <c r="L111" s="63">
        <v>1</v>
      </c>
      <c r="M111" s="69">
        <f t="shared" si="5"/>
        <v>46451.27</v>
      </c>
      <c r="N111" s="69">
        <f t="shared" si="3"/>
        <v>101646.31</v>
      </c>
    </row>
    <row r="112" spans="1:14" s="27" customFormat="1" ht="26.25" customHeight="1" x14ac:dyDescent="0.2">
      <c r="A112" s="43">
        <v>87</v>
      </c>
      <c r="B112" s="50" t="s">
        <v>471</v>
      </c>
      <c r="C112" s="66" t="s">
        <v>203</v>
      </c>
      <c r="D112" s="37">
        <v>0.34</v>
      </c>
      <c r="E112" s="37">
        <v>16044.79</v>
      </c>
      <c r="F112" s="49">
        <v>1.105</v>
      </c>
      <c r="G112" s="49">
        <v>2.0150000000000001</v>
      </c>
      <c r="H112" s="65">
        <v>0.30020000000000002</v>
      </c>
      <c r="I112" s="62">
        <v>1</v>
      </c>
      <c r="J112" s="63">
        <v>1</v>
      </c>
      <c r="K112" s="63">
        <v>1.2</v>
      </c>
      <c r="L112" s="63">
        <v>1</v>
      </c>
      <c r="M112" s="69">
        <f t="shared" si="5"/>
        <v>5627.18</v>
      </c>
      <c r="N112" s="69">
        <f t="shared" si="3"/>
        <v>7777.43</v>
      </c>
    </row>
    <row r="113" spans="1:14" s="27" customFormat="1" ht="26.25" customHeight="1" x14ac:dyDescent="0.2">
      <c r="A113" s="43">
        <v>88</v>
      </c>
      <c r="B113" s="50" t="s">
        <v>472</v>
      </c>
      <c r="C113" s="66" t="s">
        <v>204</v>
      </c>
      <c r="D113" s="37">
        <v>0.77</v>
      </c>
      <c r="E113" s="37">
        <v>16044.79</v>
      </c>
      <c r="F113" s="49">
        <v>1.105</v>
      </c>
      <c r="G113" s="49">
        <v>2.0150000000000001</v>
      </c>
      <c r="H113" s="65">
        <v>0.1802</v>
      </c>
      <c r="I113" s="62">
        <v>1</v>
      </c>
      <c r="J113" s="63">
        <v>1</v>
      </c>
      <c r="K113" s="63">
        <v>1.2</v>
      </c>
      <c r="L113" s="63">
        <v>1</v>
      </c>
      <c r="M113" s="69">
        <f t="shared" si="5"/>
        <v>12588.25</v>
      </c>
      <c r="N113" s="69">
        <f t="shared" si="3"/>
        <v>15511.35</v>
      </c>
    </row>
    <row r="114" spans="1:14" s="27" customFormat="1" ht="26.25" customHeight="1" x14ac:dyDescent="0.2">
      <c r="A114" s="43">
        <v>89</v>
      </c>
      <c r="B114" s="50" t="s">
        <v>473</v>
      </c>
      <c r="C114" s="66" t="s">
        <v>205</v>
      </c>
      <c r="D114" s="37">
        <v>1.42</v>
      </c>
      <c r="E114" s="37">
        <v>16044.79</v>
      </c>
      <c r="F114" s="49">
        <v>1.105</v>
      </c>
      <c r="G114" s="49">
        <v>2.0150000000000001</v>
      </c>
      <c r="H114" s="65">
        <v>0.2472</v>
      </c>
      <c r="I114" s="62">
        <v>1</v>
      </c>
      <c r="J114" s="63">
        <v>1</v>
      </c>
      <c r="K114" s="63">
        <v>1.2</v>
      </c>
      <c r="L114" s="63">
        <v>1</v>
      </c>
      <c r="M114" s="69">
        <f t="shared" si="5"/>
        <v>23374.97</v>
      </c>
      <c r="N114" s="69">
        <f t="shared" si="3"/>
        <v>30769.93</v>
      </c>
    </row>
    <row r="115" spans="1:14" s="27" customFormat="1" ht="26.25" customHeight="1" x14ac:dyDescent="0.2">
      <c r="A115" s="43">
        <v>90</v>
      </c>
      <c r="B115" s="50" t="s">
        <v>474</v>
      </c>
      <c r="C115" s="66" t="s">
        <v>206</v>
      </c>
      <c r="D115" s="37">
        <v>1.96</v>
      </c>
      <c r="E115" s="37">
        <v>16044.79</v>
      </c>
      <c r="F115" s="49">
        <v>1.105</v>
      </c>
      <c r="G115" s="49">
        <v>2.0150000000000001</v>
      </c>
      <c r="H115" s="65">
        <v>0.23330000000000001</v>
      </c>
      <c r="I115" s="62">
        <v>1</v>
      </c>
      <c r="J115" s="63">
        <v>1</v>
      </c>
      <c r="K115" s="63">
        <v>1.2</v>
      </c>
      <c r="L115" s="63">
        <v>1</v>
      </c>
      <c r="M115" s="69">
        <f t="shared" si="5"/>
        <v>32218.15</v>
      </c>
      <c r="N115" s="69">
        <f t="shared" si="3"/>
        <v>41851.33</v>
      </c>
    </row>
    <row r="116" spans="1:14" s="27" customFormat="1" ht="26.25" customHeight="1" x14ac:dyDescent="0.2">
      <c r="A116" s="43">
        <v>91</v>
      </c>
      <c r="B116" s="50" t="s">
        <v>475</v>
      </c>
      <c r="C116" s="66" t="s">
        <v>207</v>
      </c>
      <c r="D116" s="37">
        <v>3.05</v>
      </c>
      <c r="E116" s="37">
        <v>16044.79</v>
      </c>
      <c r="F116" s="49">
        <v>1.105</v>
      </c>
      <c r="G116" s="49">
        <v>2.0150000000000001</v>
      </c>
      <c r="H116" s="65">
        <v>0.435</v>
      </c>
      <c r="I116" s="62">
        <v>1</v>
      </c>
      <c r="J116" s="63">
        <v>1</v>
      </c>
      <c r="K116" s="63">
        <v>1.2</v>
      </c>
      <c r="L116" s="63">
        <v>1</v>
      </c>
      <c r="M116" s="69">
        <f t="shared" si="5"/>
        <v>51171.79</v>
      </c>
      <c r="N116" s="69">
        <f t="shared" si="3"/>
        <v>79122.179999999993</v>
      </c>
    </row>
    <row r="117" spans="1:14" s="27" customFormat="1" ht="26.25" customHeight="1" x14ac:dyDescent="0.2">
      <c r="A117" s="43">
        <v>92</v>
      </c>
      <c r="B117" s="50" t="s">
        <v>476</v>
      </c>
      <c r="C117" s="66" t="s">
        <v>208</v>
      </c>
      <c r="D117" s="37">
        <v>3.82</v>
      </c>
      <c r="E117" s="37">
        <v>16044.79</v>
      </c>
      <c r="F117" s="49">
        <v>1.105</v>
      </c>
      <c r="G117" s="49">
        <v>2.0150000000000001</v>
      </c>
      <c r="H117" s="65">
        <v>0.1053</v>
      </c>
      <c r="I117" s="62">
        <v>1</v>
      </c>
      <c r="J117" s="63">
        <v>1</v>
      </c>
      <c r="K117" s="63">
        <v>1.2</v>
      </c>
      <c r="L117" s="63">
        <v>1</v>
      </c>
      <c r="M117" s="69">
        <f t="shared" si="5"/>
        <v>61968.76</v>
      </c>
      <c r="N117" s="69">
        <f t="shared" si="3"/>
        <v>70442.8</v>
      </c>
    </row>
    <row r="118" spans="1:14" s="27" customFormat="1" ht="26.25" customHeight="1" x14ac:dyDescent="0.2">
      <c r="A118" s="43">
        <v>93</v>
      </c>
      <c r="B118" s="50" t="s">
        <v>477</v>
      </c>
      <c r="C118" s="66" t="s">
        <v>209</v>
      </c>
      <c r="D118" s="37">
        <v>5.33</v>
      </c>
      <c r="E118" s="37">
        <v>16044.79</v>
      </c>
      <c r="F118" s="49">
        <v>1.105</v>
      </c>
      <c r="G118" s="49">
        <v>2.0150000000000001</v>
      </c>
      <c r="H118" s="65">
        <v>7.1199999999999999E-2</v>
      </c>
      <c r="I118" s="62">
        <v>1</v>
      </c>
      <c r="J118" s="63">
        <v>1</v>
      </c>
      <c r="K118" s="63">
        <v>1.2</v>
      </c>
      <c r="L118" s="63">
        <v>1</v>
      </c>
      <c r="M118" s="69">
        <f t="shared" si="5"/>
        <v>86158.07</v>
      </c>
      <c r="N118" s="69">
        <f t="shared" si="3"/>
        <v>94152.84</v>
      </c>
    </row>
    <row r="119" spans="1:14" s="27" customFormat="1" ht="26.25" customHeight="1" x14ac:dyDescent="0.2">
      <c r="A119" s="43">
        <v>94</v>
      </c>
      <c r="B119" s="50" t="s">
        <v>478</v>
      </c>
      <c r="C119" s="66" t="s">
        <v>210</v>
      </c>
      <c r="D119" s="37">
        <v>7.27</v>
      </c>
      <c r="E119" s="37">
        <v>16044.79</v>
      </c>
      <c r="F119" s="49">
        <v>1.105</v>
      </c>
      <c r="G119" s="49">
        <v>2.0150000000000001</v>
      </c>
      <c r="H119" s="65">
        <v>0.1595</v>
      </c>
      <c r="I119" s="62">
        <v>1</v>
      </c>
      <c r="J119" s="63">
        <v>1</v>
      </c>
      <c r="K119" s="63">
        <v>1.2</v>
      </c>
      <c r="L119" s="63">
        <v>1</v>
      </c>
      <c r="M119" s="69">
        <f t="shared" si="5"/>
        <v>118599.15</v>
      </c>
      <c r="N119" s="69">
        <f t="shared" si="3"/>
        <v>143027.48000000001</v>
      </c>
    </row>
    <row r="120" spans="1:14" s="27" customFormat="1" ht="26.25" customHeight="1" x14ac:dyDescent="0.2">
      <c r="A120" s="43">
        <v>95</v>
      </c>
      <c r="B120" s="50" t="s">
        <v>481</v>
      </c>
      <c r="C120" s="66" t="s">
        <v>211</v>
      </c>
      <c r="D120" s="37">
        <v>8.32</v>
      </c>
      <c r="E120" s="37">
        <v>16044.79</v>
      </c>
      <c r="F120" s="49">
        <v>1.105</v>
      </c>
      <c r="G120" s="49">
        <v>2.0150000000000001</v>
      </c>
      <c r="H120" s="65">
        <v>0.25569999999999998</v>
      </c>
      <c r="I120" s="62">
        <v>1</v>
      </c>
      <c r="J120" s="63">
        <v>1</v>
      </c>
      <c r="K120" s="63">
        <v>1.2</v>
      </c>
      <c r="L120" s="63">
        <v>1</v>
      </c>
      <c r="M120" s="69">
        <f t="shared" si="5"/>
        <v>137076.73000000001</v>
      </c>
      <c r="N120" s="69">
        <f t="shared" si="3"/>
        <v>181894.77</v>
      </c>
    </row>
    <row r="121" spans="1:14" s="27" customFormat="1" ht="26.25" customHeight="1" x14ac:dyDescent="0.2">
      <c r="A121" s="43">
        <v>96</v>
      </c>
      <c r="B121" s="50" t="s">
        <v>479</v>
      </c>
      <c r="C121" s="66" t="s">
        <v>212</v>
      </c>
      <c r="D121" s="37">
        <v>9.98</v>
      </c>
      <c r="E121" s="37">
        <v>16044.79</v>
      </c>
      <c r="F121" s="49">
        <v>1.105</v>
      </c>
      <c r="G121" s="49">
        <v>2.0150000000000001</v>
      </c>
      <c r="H121" s="65">
        <v>0.23830000000000001</v>
      </c>
      <c r="I121" s="62">
        <v>1</v>
      </c>
      <c r="J121" s="63">
        <v>1</v>
      </c>
      <c r="K121" s="63">
        <v>1.2</v>
      </c>
      <c r="L121" s="63">
        <v>1</v>
      </c>
      <c r="M121" s="69">
        <f t="shared" si="5"/>
        <v>164133.62</v>
      </c>
      <c r="N121" s="69">
        <f t="shared" si="3"/>
        <v>214235.42</v>
      </c>
    </row>
    <row r="122" spans="1:14" s="27" customFormat="1" ht="26.25" customHeight="1" x14ac:dyDescent="0.2">
      <c r="A122" s="43">
        <v>97</v>
      </c>
      <c r="B122" s="50" t="s">
        <v>480</v>
      </c>
      <c r="C122" s="66" t="s">
        <v>213</v>
      </c>
      <c r="D122" s="37">
        <v>11.68</v>
      </c>
      <c r="E122" s="37">
        <v>16044.79</v>
      </c>
      <c r="F122" s="49">
        <v>1.105</v>
      </c>
      <c r="G122" s="49">
        <v>2.0150000000000001</v>
      </c>
      <c r="H122" s="65">
        <v>0.1239</v>
      </c>
      <c r="I122" s="62">
        <v>1</v>
      </c>
      <c r="J122" s="63">
        <v>1</v>
      </c>
      <c r="K122" s="63">
        <v>1.2</v>
      </c>
      <c r="L122" s="63">
        <v>1</v>
      </c>
      <c r="M122" s="69">
        <f t="shared" si="5"/>
        <v>189841.17</v>
      </c>
      <c r="N122" s="69">
        <f t="shared" si="3"/>
        <v>220328.04</v>
      </c>
    </row>
    <row r="123" spans="1:14" s="27" customFormat="1" ht="26.25" customHeight="1" x14ac:dyDescent="0.2">
      <c r="A123" s="43">
        <v>98</v>
      </c>
      <c r="B123" s="50" t="s">
        <v>482</v>
      </c>
      <c r="C123" s="66" t="s">
        <v>214</v>
      </c>
      <c r="D123" s="37">
        <v>13.11</v>
      </c>
      <c r="E123" s="37">
        <v>16044.79</v>
      </c>
      <c r="F123" s="49">
        <v>1.105</v>
      </c>
      <c r="G123" s="49">
        <v>2.0150000000000001</v>
      </c>
      <c r="H123" s="65">
        <v>3.49E-2</v>
      </c>
      <c r="I123" s="62">
        <v>1</v>
      </c>
      <c r="J123" s="63">
        <v>1</v>
      </c>
      <c r="K123" s="63">
        <v>1.2</v>
      </c>
      <c r="L123" s="63">
        <v>1</v>
      </c>
      <c r="M123" s="69">
        <f t="shared" si="5"/>
        <v>211118.01</v>
      </c>
      <c r="N123" s="69">
        <f t="shared" si="3"/>
        <v>220756.9</v>
      </c>
    </row>
    <row r="124" spans="1:14" s="27" customFormat="1" ht="26.25" customHeight="1" x14ac:dyDescent="0.2">
      <c r="A124" s="43">
        <v>99</v>
      </c>
      <c r="B124" s="50" t="s">
        <v>483</v>
      </c>
      <c r="C124" s="66" t="s">
        <v>215</v>
      </c>
      <c r="D124" s="37">
        <v>14.6</v>
      </c>
      <c r="E124" s="37">
        <v>16044.79</v>
      </c>
      <c r="F124" s="49">
        <v>1.105</v>
      </c>
      <c r="G124" s="49">
        <v>2.0150000000000001</v>
      </c>
      <c r="H124" s="65">
        <v>0.1459</v>
      </c>
      <c r="I124" s="62">
        <v>1</v>
      </c>
      <c r="J124" s="63">
        <v>1</v>
      </c>
      <c r="K124" s="63">
        <v>1.2</v>
      </c>
      <c r="L124" s="63">
        <v>1</v>
      </c>
      <c r="M124" s="69">
        <f t="shared" si="5"/>
        <v>237842.59</v>
      </c>
      <c r="N124" s="69">
        <f t="shared" si="3"/>
        <v>282717.84000000003</v>
      </c>
    </row>
    <row r="125" spans="1:14" s="27" customFormat="1" ht="26.25" customHeight="1" x14ac:dyDescent="0.2">
      <c r="A125" s="43">
        <v>100</v>
      </c>
      <c r="B125" s="50" t="s">
        <v>484</v>
      </c>
      <c r="C125" s="66" t="s">
        <v>216</v>
      </c>
      <c r="D125" s="37">
        <v>17.2</v>
      </c>
      <c r="E125" s="37">
        <v>16044.79</v>
      </c>
      <c r="F125" s="49">
        <v>1.105</v>
      </c>
      <c r="G125" s="49">
        <v>2.0150000000000001</v>
      </c>
      <c r="H125" s="65">
        <v>3.5700000000000003E-2</v>
      </c>
      <c r="I125" s="62">
        <v>1</v>
      </c>
      <c r="J125" s="63">
        <v>1</v>
      </c>
      <c r="K125" s="63">
        <v>1.2</v>
      </c>
      <c r="L125" s="63">
        <v>1</v>
      </c>
      <c r="M125" s="69">
        <f t="shared" si="5"/>
        <v>277004.86</v>
      </c>
      <c r="N125" s="69">
        <f t="shared" si="3"/>
        <v>289940.73</v>
      </c>
    </row>
    <row r="126" spans="1:14" s="27" customFormat="1" ht="26.25" customHeight="1" x14ac:dyDescent="0.2">
      <c r="A126" s="43">
        <v>101</v>
      </c>
      <c r="B126" s="50" t="s">
        <v>485</v>
      </c>
      <c r="C126" s="66" t="s">
        <v>217</v>
      </c>
      <c r="D126" s="37">
        <v>19.62</v>
      </c>
      <c r="E126" s="37">
        <v>16044.79</v>
      </c>
      <c r="F126" s="49">
        <v>1.105</v>
      </c>
      <c r="G126" s="49">
        <v>2.0150000000000001</v>
      </c>
      <c r="H126" s="65">
        <v>4.9599999999999998E-2</v>
      </c>
      <c r="I126" s="62">
        <v>1</v>
      </c>
      <c r="J126" s="63">
        <v>1</v>
      </c>
      <c r="K126" s="63">
        <v>1.2</v>
      </c>
      <c r="L126" s="63">
        <v>1</v>
      </c>
      <c r="M126" s="69">
        <f t="shared" si="5"/>
        <v>316438.25</v>
      </c>
      <c r="N126" s="69">
        <f t="shared" si="3"/>
        <v>336939.46</v>
      </c>
    </row>
    <row r="127" spans="1:14" s="27" customFormat="1" ht="26.25" customHeight="1" x14ac:dyDescent="0.2">
      <c r="A127" s="43">
        <v>102</v>
      </c>
      <c r="B127" s="50" t="s">
        <v>486</v>
      </c>
      <c r="C127" s="66" t="s">
        <v>218</v>
      </c>
      <c r="D127" s="37">
        <v>24.93</v>
      </c>
      <c r="E127" s="37">
        <v>16044.79</v>
      </c>
      <c r="F127" s="49">
        <v>1.105</v>
      </c>
      <c r="G127" s="49">
        <v>2.0150000000000001</v>
      </c>
      <c r="H127" s="65">
        <v>7.4899999999999994E-2</v>
      </c>
      <c r="I127" s="62">
        <v>1</v>
      </c>
      <c r="J127" s="63">
        <v>1</v>
      </c>
      <c r="K127" s="63">
        <v>1.2</v>
      </c>
      <c r="L127" s="63">
        <v>1</v>
      </c>
      <c r="M127" s="69">
        <f t="shared" si="5"/>
        <v>403142.39</v>
      </c>
      <c r="N127" s="69">
        <f t="shared" si="3"/>
        <v>442479.54</v>
      </c>
    </row>
    <row r="128" spans="1:14" s="27" customFormat="1" ht="26.25" customHeight="1" x14ac:dyDescent="0.2">
      <c r="A128" s="43">
        <v>103</v>
      </c>
      <c r="B128" s="50" t="s">
        <v>487</v>
      </c>
      <c r="C128" s="66" t="s">
        <v>219</v>
      </c>
      <c r="D128" s="37">
        <v>29.21</v>
      </c>
      <c r="E128" s="37">
        <v>16044.79</v>
      </c>
      <c r="F128" s="49">
        <v>1.105</v>
      </c>
      <c r="G128" s="49">
        <v>2.0150000000000001</v>
      </c>
      <c r="H128" s="65">
        <v>5.7099999999999998E-2</v>
      </c>
      <c r="I128" s="62">
        <v>1</v>
      </c>
      <c r="J128" s="63">
        <v>1</v>
      </c>
      <c r="K128" s="63">
        <v>1.2</v>
      </c>
      <c r="L128" s="63">
        <v>1</v>
      </c>
      <c r="M128" s="69">
        <f t="shared" si="5"/>
        <v>471478.22</v>
      </c>
      <c r="N128" s="69">
        <f t="shared" si="3"/>
        <v>506615.36</v>
      </c>
    </row>
    <row r="129" spans="1:14" s="27" customFormat="1" ht="26.25" customHeight="1" x14ac:dyDescent="0.2">
      <c r="A129" s="43">
        <v>104</v>
      </c>
      <c r="B129" s="50" t="s">
        <v>488</v>
      </c>
      <c r="C129" s="66" t="s">
        <v>220</v>
      </c>
      <c r="D129" s="37">
        <v>33.53</v>
      </c>
      <c r="E129" s="37">
        <v>16044.79</v>
      </c>
      <c r="F129" s="49">
        <v>1.105</v>
      </c>
      <c r="G129" s="49">
        <v>2.0150000000000001</v>
      </c>
      <c r="H129" s="65">
        <v>3.0000000000000001E-3</v>
      </c>
      <c r="I129" s="62">
        <v>1</v>
      </c>
      <c r="J129" s="63">
        <v>1</v>
      </c>
      <c r="K129" s="63">
        <v>1.2</v>
      </c>
      <c r="L129" s="63">
        <v>1</v>
      </c>
      <c r="M129" s="69">
        <f t="shared" si="5"/>
        <v>538151.27</v>
      </c>
      <c r="N129" s="69">
        <f t="shared" si="3"/>
        <v>540270.38</v>
      </c>
    </row>
    <row r="130" spans="1:14" s="27" customFormat="1" ht="26.25" customHeight="1" x14ac:dyDescent="0.2">
      <c r="A130" s="43">
        <v>105</v>
      </c>
      <c r="B130" s="50" t="s">
        <v>489</v>
      </c>
      <c r="C130" s="66" t="s">
        <v>221</v>
      </c>
      <c r="D130" s="37">
        <v>60.69</v>
      </c>
      <c r="E130" s="37">
        <v>16044.79</v>
      </c>
      <c r="F130" s="49">
        <v>1.105</v>
      </c>
      <c r="G130" s="49">
        <v>2.0150000000000001</v>
      </c>
      <c r="H130" s="65">
        <v>3.0999999999999999E-3</v>
      </c>
      <c r="I130" s="62">
        <v>1</v>
      </c>
      <c r="J130" s="63">
        <v>1</v>
      </c>
      <c r="K130" s="63">
        <v>1.2</v>
      </c>
      <c r="L130" s="63">
        <v>1</v>
      </c>
      <c r="M130" s="69">
        <f t="shared" si="5"/>
        <v>974075.26</v>
      </c>
      <c r="N130" s="69">
        <f t="shared" si="3"/>
        <v>978038.75</v>
      </c>
    </row>
    <row r="131" spans="1:14" ht="15.75" customHeight="1" x14ac:dyDescent="0.2">
      <c r="A131" s="7">
        <v>20</v>
      </c>
      <c r="B131" s="7" t="s">
        <v>222</v>
      </c>
      <c r="C131" s="77" t="s">
        <v>223</v>
      </c>
      <c r="D131" s="7">
        <v>0.98</v>
      </c>
      <c r="E131" s="7"/>
      <c r="F131" s="10"/>
      <c r="G131" s="10"/>
      <c r="H131" s="7"/>
      <c r="I131" s="7"/>
      <c r="J131" s="12"/>
      <c r="K131" s="12"/>
      <c r="L131" s="12"/>
      <c r="M131" s="68"/>
      <c r="N131" s="70"/>
    </row>
    <row r="132" spans="1:14" ht="15.75" customHeight="1" x14ac:dyDescent="0.2">
      <c r="A132" s="28">
        <v>106</v>
      </c>
      <c r="B132" s="14" t="s">
        <v>224</v>
      </c>
      <c r="C132" s="76" t="s">
        <v>225</v>
      </c>
      <c r="D132" s="15">
        <v>0.74</v>
      </c>
      <c r="E132" s="15">
        <v>16044.79</v>
      </c>
      <c r="F132" s="16">
        <v>1.105</v>
      </c>
      <c r="G132" s="16">
        <v>2.0150000000000001</v>
      </c>
      <c r="H132" s="17">
        <v>1</v>
      </c>
      <c r="I132" s="18">
        <v>0.8</v>
      </c>
      <c r="J132" s="19">
        <v>1</v>
      </c>
      <c r="K132" s="63">
        <v>1.2</v>
      </c>
      <c r="L132" s="63">
        <v>1</v>
      </c>
      <c r="M132" s="71">
        <f t="shared" ref="M132:M137" si="6">ROUND(D132*E132*(1-H132+H132*F132*I132*J132),2)</f>
        <v>10495.86</v>
      </c>
      <c r="N132" s="69">
        <f t="shared" si="3"/>
        <v>22967.41</v>
      </c>
    </row>
    <row r="133" spans="1:14" ht="29.25" customHeight="1" x14ac:dyDescent="0.2">
      <c r="A133" s="28">
        <v>107</v>
      </c>
      <c r="B133" s="14" t="s">
        <v>226</v>
      </c>
      <c r="C133" s="76" t="s">
        <v>227</v>
      </c>
      <c r="D133" s="15">
        <v>1.1200000000000001</v>
      </c>
      <c r="E133" s="15">
        <v>16044.79</v>
      </c>
      <c r="F133" s="16">
        <v>1.105</v>
      </c>
      <c r="G133" s="16">
        <v>2.0150000000000001</v>
      </c>
      <c r="H133" s="17">
        <v>1</v>
      </c>
      <c r="I133" s="18">
        <v>0.8</v>
      </c>
      <c r="J133" s="19">
        <v>1</v>
      </c>
      <c r="K133" s="63">
        <v>1.2</v>
      </c>
      <c r="L133" s="63">
        <v>1</v>
      </c>
      <c r="M133" s="71">
        <f t="shared" si="6"/>
        <v>15885.63</v>
      </c>
      <c r="N133" s="69">
        <f t="shared" si="3"/>
        <v>34761.49</v>
      </c>
    </row>
    <row r="134" spans="1:14" ht="29.25" customHeight="1" x14ac:dyDescent="0.2">
      <c r="A134" s="28">
        <v>108</v>
      </c>
      <c r="B134" s="14" t="s">
        <v>228</v>
      </c>
      <c r="C134" s="76" t="s">
        <v>229</v>
      </c>
      <c r="D134" s="15">
        <v>1.66</v>
      </c>
      <c r="E134" s="15">
        <v>16044.79</v>
      </c>
      <c r="F134" s="16">
        <v>1.105</v>
      </c>
      <c r="G134" s="16">
        <v>2.0150000000000001</v>
      </c>
      <c r="H134" s="17">
        <v>1</v>
      </c>
      <c r="I134" s="18">
        <v>0.8</v>
      </c>
      <c r="J134" s="19">
        <v>1</v>
      </c>
      <c r="K134" s="63">
        <v>1.2</v>
      </c>
      <c r="L134" s="63">
        <v>1</v>
      </c>
      <c r="M134" s="71">
        <f t="shared" si="6"/>
        <v>23544.77</v>
      </c>
      <c r="N134" s="69">
        <f t="shared" si="3"/>
        <v>51521.49</v>
      </c>
    </row>
    <row r="135" spans="1:14" ht="29.25" customHeight="1" x14ac:dyDescent="0.2">
      <c r="A135" s="28">
        <v>109</v>
      </c>
      <c r="B135" s="14" t="s">
        <v>230</v>
      </c>
      <c r="C135" s="76" t="s">
        <v>231</v>
      </c>
      <c r="D135" s="15">
        <v>2</v>
      </c>
      <c r="E135" s="15">
        <v>16044.79</v>
      </c>
      <c r="F135" s="16">
        <v>1.105</v>
      </c>
      <c r="G135" s="16">
        <v>2.0150000000000001</v>
      </c>
      <c r="H135" s="17">
        <v>1</v>
      </c>
      <c r="I135" s="18">
        <v>0.8</v>
      </c>
      <c r="J135" s="19">
        <v>1</v>
      </c>
      <c r="K135" s="63">
        <v>1.2</v>
      </c>
      <c r="L135" s="63">
        <v>1</v>
      </c>
      <c r="M135" s="71">
        <f t="shared" si="6"/>
        <v>28367.19</v>
      </c>
      <c r="N135" s="69">
        <f t="shared" si="3"/>
        <v>62074.080000000002</v>
      </c>
    </row>
    <row r="136" spans="1:14" ht="29.25" customHeight="1" x14ac:dyDescent="0.2">
      <c r="A136" s="28">
        <v>110</v>
      </c>
      <c r="B136" s="14" t="s">
        <v>232</v>
      </c>
      <c r="C136" s="76" t="s">
        <v>233</v>
      </c>
      <c r="D136" s="15">
        <v>2.46</v>
      </c>
      <c r="E136" s="15">
        <v>16044.79</v>
      </c>
      <c r="F136" s="16">
        <v>1.105</v>
      </c>
      <c r="G136" s="16">
        <v>2.0150000000000001</v>
      </c>
      <c r="H136" s="17">
        <v>1</v>
      </c>
      <c r="I136" s="18">
        <v>0.8</v>
      </c>
      <c r="J136" s="19">
        <v>1</v>
      </c>
      <c r="K136" s="63">
        <v>1.2</v>
      </c>
      <c r="L136" s="63">
        <v>1</v>
      </c>
      <c r="M136" s="71">
        <f t="shared" si="6"/>
        <v>34891.64</v>
      </c>
      <c r="N136" s="69">
        <f t="shared" si="3"/>
        <v>76351.12</v>
      </c>
    </row>
    <row r="137" spans="1:14" ht="15.75" customHeight="1" x14ac:dyDescent="0.2">
      <c r="A137" s="28">
        <v>111</v>
      </c>
      <c r="B137" s="14" t="s">
        <v>234</v>
      </c>
      <c r="C137" s="76" t="s">
        <v>235</v>
      </c>
      <c r="D137" s="15">
        <v>51.86</v>
      </c>
      <c r="E137" s="15">
        <v>16044.79</v>
      </c>
      <c r="F137" s="16">
        <v>1.105</v>
      </c>
      <c r="G137" s="16">
        <v>2.0150000000000001</v>
      </c>
      <c r="H137" s="44">
        <v>2.3E-3</v>
      </c>
      <c r="I137" s="18">
        <v>0.8</v>
      </c>
      <c r="J137" s="19">
        <v>1</v>
      </c>
      <c r="K137" s="63">
        <v>1.2</v>
      </c>
      <c r="L137" s="63">
        <v>1</v>
      </c>
      <c r="M137" s="71">
        <f t="shared" si="6"/>
        <v>831860.81</v>
      </c>
      <c r="N137" s="69">
        <f t="shared" si="3"/>
        <v>833871.06</v>
      </c>
    </row>
    <row r="138" spans="1:14" ht="15.75" customHeight="1" x14ac:dyDescent="0.2">
      <c r="A138" s="7">
        <v>21</v>
      </c>
      <c r="B138" s="7" t="s">
        <v>236</v>
      </c>
      <c r="C138" s="77" t="s">
        <v>237</v>
      </c>
      <c r="D138" s="7">
        <v>0.98</v>
      </c>
      <c r="E138" s="7"/>
      <c r="F138" s="10"/>
      <c r="G138" s="10"/>
      <c r="H138" s="7"/>
      <c r="I138" s="7"/>
      <c r="J138" s="12"/>
      <c r="K138" s="12"/>
      <c r="L138" s="12"/>
      <c r="M138" s="68"/>
      <c r="N138" s="70"/>
    </row>
    <row r="139" spans="1:14" ht="15.75" customHeight="1" x14ac:dyDescent="0.2">
      <c r="A139" s="28">
        <v>112</v>
      </c>
      <c r="B139" s="14" t="s">
        <v>238</v>
      </c>
      <c r="C139" s="76" t="s">
        <v>239</v>
      </c>
      <c r="D139" s="15">
        <v>0.39</v>
      </c>
      <c r="E139" s="15">
        <v>16044.79</v>
      </c>
      <c r="F139" s="16">
        <v>1.105</v>
      </c>
      <c r="G139" s="16">
        <v>2.0150000000000001</v>
      </c>
      <c r="H139" s="17">
        <v>1</v>
      </c>
      <c r="I139" s="18">
        <v>0.8</v>
      </c>
      <c r="J139" s="19">
        <v>1</v>
      </c>
      <c r="K139" s="63">
        <v>1.2</v>
      </c>
      <c r="L139" s="63">
        <v>1</v>
      </c>
      <c r="M139" s="71">
        <f t="shared" ref="M139:M145" si="7">ROUND(D139*E139*(1-H139+H139*F139*I139*J139),2)</f>
        <v>5531.6</v>
      </c>
      <c r="N139" s="69">
        <f t="shared" ref="N139:N201" si="8">ROUND(D139*E139*(1-H139+H139*G139*I139*K139),2)</f>
        <v>12104.45</v>
      </c>
    </row>
    <row r="140" spans="1:14" ht="15.75" customHeight="1" x14ac:dyDescent="0.2">
      <c r="A140" s="28">
        <v>113</v>
      </c>
      <c r="B140" s="14" t="s">
        <v>240</v>
      </c>
      <c r="C140" s="76" t="s">
        <v>241</v>
      </c>
      <c r="D140" s="15">
        <v>0.67</v>
      </c>
      <c r="E140" s="15">
        <v>16044.79</v>
      </c>
      <c r="F140" s="16">
        <v>1.105</v>
      </c>
      <c r="G140" s="16">
        <v>2.0150000000000001</v>
      </c>
      <c r="H140" s="17">
        <v>1</v>
      </c>
      <c r="I140" s="18">
        <v>0.8</v>
      </c>
      <c r="J140" s="19">
        <v>1</v>
      </c>
      <c r="K140" s="63">
        <v>1.2</v>
      </c>
      <c r="L140" s="63">
        <v>1</v>
      </c>
      <c r="M140" s="71">
        <f t="shared" si="7"/>
        <v>9503.01</v>
      </c>
      <c r="N140" s="69">
        <f t="shared" si="8"/>
        <v>20794.82</v>
      </c>
    </row>
    <row r="141" spans="1:14" ht="15.75" customHeight="1" x14ac:dyDescent="0.2">
      <c r="A141" s="28">
        <v>114</v>
      </c>
      <c r="B141" s="14" t="s">
        <v>242</v>
      </c>
      <c r="C141" s="76" t="s">
        <v>243</v>
      </c>
      <c r="D141" s="15">
        <v>1.0900000000000001</v>
      </c>
      <c r="E141" s="15">
        <v>16044.79</v>
      </c>
      <c r="F141" s="16">
        <v>1.105</v>
      </c>
      <c r="G141" s="16">
        <v>2.0150000000000001</v>
      </c>
      <c r="H141" s="17">
        <v>1</v>
      </c>
      <c r="I141" s="18">
        <v>0.8</v>
      </c>
      <c r="J141" s="19">
        <v>1</v>
      </c>
      <c r="K141" s="63">
        <v>1.2</v>
      </c>
      <c r="L141" s="63">
        <v>1</v>
      </c>
      <c r="M141" s="71">
        <f t="shared" si="7"/>
        <v>15460.12</v>
      </c>
      <c r="N141" s="69">
        <f t="shared" si="8"/>
        <v>33830.379999999997</v>
      </c>
    </row>
    <row r="142" spans="1:14" ht="15.75" customHeight="1" x14ac:dyDescent="0.2">
      <c r="A142" s="28">
        <v>115</v>
      </c>
      <c r="B142" s="14" t="s">
        <v>244</v>
      </c>
      <c r="C142" s="76" t="s">
        <v>245</v>
      </c>
      <c r="D142" s="15">
        <v>1.62</v>
      </c>
      <c r="E142" s="15">
        <v>16044.79</v>
      </c>
      <c r="F142" s="16">
        <v>1.105</v>
      </c>
      <c r="G142" s="16">
        <v>2.0150000000000001</v>
      </c>
      <c r="H142" s="17">
        <v>1</v>
      </c>
      <c r="I142" s="18">
        <v>0.8</v>
      </c>
      <c r="J142" s="19">
        <v>1</v>
      </c>
      <c r="K142" s="63">
        <v>1.2</v>
      </c>
      <c r="L142" s="63">
        <v>1</v>
      </c>
      <c r="M142" s="71">
        <f t="shared" si="7"/>
        <v>22977.42</v>
      </c>
      <c r="N142" s="69">
        <f t="shared" si="8"/>
        <v>50280.01</v>
      </c>
    </row>
    <row r="143" spans="1:14" ht="15.75" customHeight="1" x14ac:dyDescent="0.2">
      <c r="A143" s="28">
        <v>116</v>
      </c>
      <c r="B143" s="14" t="s">
        <v>246</v>
      </c>
      <c r="C143" s="76" t="s">
        <v>247</v>
      </c>
      <c r="D143" s="15">
        <v>2.0099999999999998</v>
      </c>
      <c r="E143" s="15">
        <v>16044.79</v>
      </c>
      <c r="F143" s="16">
        <v>1.105</v>
      </c>
      <c r="G143" s="16">
        <v>2.0150000000000001</v>
      </c>
      <c r="H143" s="17">
        <v>1</v>
      </c>
      <c r="I143" s="18">
        <v>0.8</v>
      </c>
      <c r="J143" s="19">
        <v>1</v>
      </c>
      <c r="K143" s="63">
        <v>1.2</v>
      </c>
      <c r="L143" s="63">
        <v>1</v>
      </c>
      <c r="M143" s="71">
        <f t="shared" si="7"/>
        <v>28509.02</v>
      </c>
      <c r="N143" s="69">
        <f t="shared" si="8"/>
        <v>62384.45</v>
      </c>
    </row>
    <row r="144" spans="1:14" ht="15.75" customHeight="1" x14ac:dyDescent="0.2">
      <c r="A144" s="28">
        <v>117</v>
      </c>
      <c r="B144" s="14" t="s">
        <v>248</v>
      </c>
      <c r="C144" s="76" t="s">
        <v>249</v>
      </c>
      <c r="D144" s="15">
        <v>3.5</v>
      </c>
      <c r="E144" s="15">
        <v>16044.79</v>
      </c>
      <c r="F144" s="16">
        <v>1.105</v>
      </c>
      <c r="G144" s="16">
        <v>2.0150000000000001</v>
      </c>
      <c r="H144" s="17">
        <v>1</v>
      </c>
      <c r="I144" s="18">
        <v>0.8</v>
      </c>
      <c r="J144" s="19">
        <v>1</v>
      </c>
      <c r="K144" s="63">
        <v>1.2</v>
      </c>
      <c r="L144" s="63">
        <v>1</v>
      </c>
      <c r="M144" s="71">
        <f t="shared" si="7"/>
        <v>49642.58</v>
      </c>
      <c r="N144" s="69">
        <f t="shared" si="8"/>
        <v>108629.65</v>
      </c>
    </row>
    <row r="145" spans="1:14" s="6" customFormat="1" ht="16.5" customHeight="1" x14ac:dyDescent="0.2">
      <c r="A145" s="28">
        <v>118</v>
      </c>
      <c r="B145" s="38" t="s">
        <v>250</v>
      </c>
      <c r="C145" s="61" t="s">
        <v>251</v>
      </c>
      <c r="D145" s="37">
        <v>2.04</v>
      </c>
      <c r="E145" s="37">
        <v>16044.79</v>
      </c>
      <c r="F145" s="49">
        <v>1.105</v>
      </c>
      <c r="G145" s="49">
        <v>2.0150000000000001</v>
      </c>
      <c r="H145" s="17">
        <v>0.1032</v>
      </c>
      <c r="I145" s="18">
        <v>0.8</v>
      </c>
      <c r="J145" s="19">
        <v>1</v>
      </c>
      <c r="K145" s="63">
        <v>1.2</v>
      </c>
      <c r="L145" s="63">
        <v>1</v>
      </c>
      <c r="M145" s="73">
        <f t="shared" si="7"/>
        <v>32339.54</v>
      </c>
      <c r="N145" s="69">
        <f t="shared" si="8"/>
        <v>35887.660000000003</v>
      </c>
    </row>
    <row r="146" spans="1:14" ht="15.75" customHeight="1" x14ac:dyDescent="0.2">
      <c r="A146" s="7">
        <v>22</v>
      </c>
      <c r="B146" s="7" t="s">
        <v>252</v>
      </c>
      <c r="C146" s="77" t="s">
        <v>253</v>
      </c>
      <c r="D146" s="7">
        <v>0.93</v>
      </c>
      <c r="E146" s="7"/>
      <c r="F146" s="10"/>
      <c r="G146" s="10"/>
      <c r="H146" s="7"/>
      <c r="I146" s="7"/>
      <c r="J146" s="12"/>
      <c r="K146" s="12"/>
      <c r="L146" s="12"/>
      <c r="M146" s="68"/>
      <c r="N146" s="70"/>
    </row>
    <row r="147" spans="1:14" ht="27" customHeight="1" x14ac:dyDescent="0.2">
      <c r="A147" s="28">
        <v>119</v>
      </c>
      <c r="B147" s="14" t="s">
        <v>254</v>
      </c>
      <c r="C147" s="76" t="s">
        <v>255</v>
      </c>
      <c r="D147" s="15">
        <v>2.31</v>
      </c>
      <c r="E147" s="15">
        <v>16044.79</v>
      </c>
      <c r="F147" s="16">
        <v>1.105</v>
      </c>
      <c r="G147" s="16">
        <v>2.0150000000000001</v>
      </c>
      <c r="H147" s="17">
        <v>1</v>
      </c>
      <c r="I147" s="18">
        <v>0.8</v>
      </c>
      <c r="J147" s="19">
        <v>1</v>
      </c>
      <c r="K147" s="63">
        <v>1.2</v>
      </c>
      <c r="L147" s="63">
        <v>1</v>
      </c>
      <c r="M147" s="71">
        <f t="shared" ref="M147:M148" si="9">ROUND(D147*E147*(1-H147+H147*F147*I147*J147),2)</f>
        <v>32764.1</v>
      </c>
      <c r="N147" s="69">
        <f t="shared" si="8"/>
        <v>71695.570000000007</v>
      </c>
    </row>
    <row r="148" spans="1:14" ht="15.75" customHeight="1" x14ac:dyDescent="0.2">
      <c r="A148" s="28">
        <v>120</v>
      </c>
      <c r="B148" s="14" t="s">
        <v>256</v>
      </c>
      <c r="C148" s="76" t="s">
        <v>257</v>
      </c>
      <c r="D148" s="15">
        <v>0.89</v>
      </c>
      <c r="E148" s="15">
        <v>16044.79</v>
      </c>
      <c r="F148" s="16">
        <v>1.105</v>
      </c>
      <c r="G148" s="16">
        <v>2.0150000000000001</v>
      </c>
      <c r="H148" s="17">
        <v>1</v>
      </c>
      <c r="I148" s="18">
        <v>0.8</v>
      </c>
      <c r="J148" s="19">
        <v>1</v>
      </c>
      <c r="K148" s="63">
        <v>1.2</v>
      </c>
      <c r="L148" s="63">
        <v>1</v>
      </c>
      <c r="M148" s="71">
        <f t="shared" si="9"/>
        <v>12623.4</v>
      </c>
      <c r="N148" s="69">
        <f t="shared" si="8"/>
        <v>27622.97</v>
      </c>
    </row>
    <row r="149" spans="1:14" ht="15.75" customHeight="1" x14ac:dyDescent="0.2">
      <c r="A149" s="45">
        <v>23</v>
      </c>
      <c r="B149" s="45" t="s">
        <v>258</v>
      </c>
      <c r="C149" s="77" t="s">
        <v>259</v>
      </c>
      <c r="D149" s="9">
        <v>0.9</v>
      </c>
      <c r="E149" s="7"/>
      <c r="F149" s="10"/>
      <c r="G149" s="10"/>
      <c r="H149" s="7"/>
      <c r="I149" s="7"/>
      <c r="J149" s="12"/>
      <c r="K149" s="12"/>
      <c r="L149" s="12"/>
      <c r="M149" s="68"/>
      <c r="N149" s="70"/>
    </row>
    <row r="150" spans="1:14" ht="15.75" customHeight="1" x14ac:dyDescent="0.2">
      <c r="A150" s="46">
        <v>121</v>
      </c>
      <c r="B150" s="14" t="s">
        <v>260</v>
      </c>
      <c r="C150" s="76" t="s">
        <v>261</v>
      </c>
      <c r="D150" s="15">
        <v>0.9</v>
      </c>
      <c r="E150" s="15">
        <v>16044.79</v>
      </c>
      <c r="F150" s="16">
        <v>1.105</v>
      </c>
      <c r="G150" s="16">
        <v>2.0150000000000001</v>
      </c>
      <c r="H150" s="17">
        <v>1</v>
      </c>
      <c r="I150" s="18">
        <v>0.8</v>
      </c>
      <c r="J150" s="19">
        <v>1</v>
      </c>
      <c r="K150" s="63">
        <v>1.2</v>
      </c>
      <c r="L150" s="63">
        <v>1</v>
      </c>
      <c r="M150" s="71">
        <f t="shared" ref="M150:M152" si="10">ROUND(D150*E150*(1-H150+H150*F150*I150*J150),2)</f>
        <v>12765.23</v>
      </c>
      <c r="N150" s="69">
        <f t="shared" si="8"/>
        <v>27933.34</v>
      </c>
    </row>
    <row r="151" spans="1:14" ht="15.75" customHeight="1" x14ac:dyDescent="0.2">
      <c r="A151" s="7">
        <v>24</v>
      </c>
      <c r="B151" s="7" t="s">
        <v>262</v>
      </c>
      <c r="C151" s="77" t="s">
        <v>263</v>
      </c>
      <c r="D151" s="7">
        <v>1.46</v>
      </c>
      <c r="E151" s="7"/>
      <c r="F151" s="10"/>
      <c r="G151" s="10"/>
      <c r="H151" s="7"/>
      <c r="I151" s="7"/>
      <c r="J151" s="12"/>
      <c r="K151" s="12"/>
      <c r="L151" s="12"/>
      <c r="M151" s="68"/>
      <c r="N151" s="70"/>
    </row>
    <row r="152" spans="1:14" s="48" customFormat="1" ht="30.75" customHeight="1" x14ac:dyDescent="0.2">
      <c r="A152" s="46">
        <v>122</v>
      </c>
      <c r="B152" s="47" t="s">
        <v>264</v>
      </c>
      <c r="C152" s="79" t="s">
        <v>265</v>
      </c>
      <c r="D152" s="15">
        <v>1.46</v>
      </c>
      <c r="E152" s="15">
        <v>16044.79</v>
      </c>
      <c r="F152" s="16">
        <v>1.105</v>
      </c>
      <c r="G152" s="16">
        <v>2.0150000000000001</v>
      </c>
      <c r="H152" s="17">
        <v>1</v>
      </c>
      <c r="I152" s="18">
        <v>0.8</v>
      </c>
      <c r="J152" s="19">
        <v>1</v>
      </c>
      <c r="K152" s="63">
        <v>1.2</v>
      </c>
      <c r="L152" s="63">
        <v>1</v>
      </c>
      <c r="M152" s="71">
        <f t="shared" si="10"/>
        <v>20708.05</v>
      </c>
      <c r="N152" s="69">
        <f t="shared" si="8"/>
        <v>45314.080000000002</v>
      </c>
    </row>
    <row r="153" spans="1:14" ht="15.75" customHeight="1" x14ac:dyDescent="0.2">
      <c r="A153" s="7">
        <v>25</v>
      </c>
      <c r="B153" s="7" t="s">
        <v>266</v>
      </c>
      <c r="C153" s="77" t="s">
        <v>267</v>
      </c>
      <c r="D153" s="7">
        <v>1.88</v>
      </c>
      <c r="E153" s="7"/>
      <c r="F153" s="10"/>
      <c r="G153" s="10"/>
      <c r="H153" s="7"/>
      <c r="I153" s="7"/>
      <c r="J153" s="12"/>
      <c r="K153" s="12"/>
      <c r="L153" s="12"/>
      <c r="M153" s="68"/>
      <c r="N153" s="70"/>
    </row>
    <row r="154" spans="1:14" ht="18" customHeight="1" x14ac:dyDescent="0.2">
      <c r="A154" s="28">
        <v>123</v>
      </c>
      <c r="B154" s="38" t="s">
        <v>268</v>
      </c>
      <c r="C154" s="76" t="s">
        <v>269</v>
      </c>
      <c r="D154" s="15">
        <v>1.84</v>
      </c>
      <c r="E154" s="15">
        <v>16044.79</v>
      </c>
      <c r="F154" s="16">
        <v>1.105</v>
      </c>
      <c r="G154" s="16">
        <v>2.0150000000000001</v>
      </c>
      <c r="H154" s="17">
        <v>1</v>
      </c>
      <c r="I154" s="18">
        <v>0.8</v>
      </c>
      <c r="J154" s="19">
        <v>1</v>
      </c>
      <c r="K154" s="63">
        <v>1.2</v>
      </c>
      <c r="L154" s="63">
        <v>1</v>
      </c>
      <c r="M154" s="71">
        <f t="shared" ref="M154:M201" si="11">ROUND(D154*E154*(1-H154+H154*F154*I154*J154),2)</f>
        <v>26097.81</v>
      </c>
      <c r="N154" s="69">
        <f t="shared" si="8"/>
        <v>57108.160000000003</v>
      </c>
    </row>
    <row r="155" spans="1:14" ht="15.75" customHeight="1" x14ac:dyDescent="0.2">
      <c r="A155" s="28">
        <v>124</v>
      </c>
      <c r="B155" s="14" t="s">
        <v>270</v>
      </c>
      <c r="C155" s="76" t="s">
        <v>271</v>
      </c>
      <c r="D155" s="15">
        <v>2.1800000000000002</v>
      </c>
      <c r="E155" s="15">
        <v>16044.79</v>
      </c>
      <c r="F155" s="16">
        <v>1.105</v>
      </c>
      <c r="G155" s="16">
        <v>2.0150000000000001</v>
      </c>
      <c r="H155" s="17">
        <v>1</v>
      </c>
      <c r="I155" s="18">
        <v>0.8</v>
      </c>
      <c r="J155" s="19">
        <v>1</v>
      </c>
      <c r="K155" s="63">
        <v>1.2</v>
      </c>
      <c r="L155" s="63">
        <v>1</v>
      </c>
      <c r="M155" s="71">
        <f t="shared" si="11"/>
        <v>30920.240000000002</v>
      </c>
      <c r="N155" s="69">
        <f t="shared" si="8"/>
        <v>67660.75</v>
      </c>
    </row>
    <row r="156" spans="1:14" ht="15.75" customHeight="1" x14ac:dyDescent="0.2">
      <c r="A156" s="28">
        <v>125</v>
      </c>
      <c r="B156" s="14" t="s">
        <v>272</v>
      </c>
      <c r="C156" s="76" t="s">
        <v>273</v>
      </c>
      <c r="D156" s="15">
        <v>4.3099999999999996</v>
      </c>
      <c r="E156" s="15">
        <v>16044.79</v>
      </c>
      <c r="F156" s="16">
        <v>1.105</v>
      </c>
      <c r="G156" s="16">
        <v>2.0150000000000001</v>
      </c>
      <c r="H156" s="17">
        <v>1</v>
      </c>
      <c r="I156" s="18">
        <v>0.8</v>
      </c>
      <c r="J156" s="19">
        <v>1</v>
      </c>
      <c r="K156" s="63">
        <v>1.2</v>
      </c>
      <c r="L156" s="63">
        <v>1</v>
      </c>
      <c r="M156" s="71">
        <f t="shared" si="11"/>
        <v>61131.29</v>
      </c>
      <c r="N156" s="69">
        <f t="shared" si="8"/>
        <v>133769.65</v>
      </c>
    </row>
    <row r="157" spans="1:14" ht="15.75" customHeight="1" x14ac:dyDescent="0.2">
      <c r="A157" s="7">
        <v>26</v>
      </c>
      <c r="B157" s="7" t="s">
        <v>274</v>
      </c>
      <c r="C157" s="77" t="s">
        <v>275</v>
      </c>
      <c r="D157" s="7">
        <v>0.98</v>
      </c>
      <c r="E157" s="7"/>
      <c r="F157" s="10"/>
      <c r="G157" s="10"/>
      <c r="H157" s="7"/>
      <c r="I157" s="7"/>
      <c r="J157" s="12"/>
      <c r="K157" s="12"/>
      <c r="L157" s="12"/>
      <c r="M157" s="68"/>
      <c r="N157" s="70"/>
    </row>
    <row r="158" spans="1:14" ht="29.25" customHeight="1" x14ac:dyDescent="0.2">
      <c r="A158" s="28">
        <v>126</v>
      </c>
      <c r="B158" s="28" t="s">
        <v>276</v>
      </c>
      <c r="C158" s="76" t="s">
        <v>277</v>
      </c>
      <c r="D158" s="15">
        <v>0.98</v>
      </c>
      <c r="E158" s="15">
        <v>16044.79</v>
      </c>
      <c r="F158" s="16">
        <v>1.105</v>
      </c>
      <c r="G158" s="16">
        <v>2.0150000000000001</v>
      </c>
      <c r="H158" s="17">
        <v>1</v>
      </c>
      <c r="I158" s="18">
        <v>0.8</v>
      </c>
      <c r="J158" s="19">
        <v>1</v>
      </c>
      <c r="K158" s="63">
        <v>1.2</v>
      </c>
      <c r="L158" s="63">
        <v>1</v>
      </c>
      <c r="M158" s="71">
        <f t="shared" si="11"/>
        <v>13899.92</v>
      </c>
      <c r="N158" s="69">
        <f t="shared" si="8"/>
        <v>30416.3</v>
      </c>
    </row>
    <row r="159" spans="1:14" ht="15.75" customHeight="1" x14ac:dyDescent="0.2">
      <c r="A159" s="7">
        <v>27</v>
      </c>
      <c r="B159" s="7" t="s">
        <v>278</v>
      </c>
      <c r="C159" s="77" t="s">
        <v>279</v>
      </c>
      <c r="D159" s="7">
        <v>0.74</v>
      </c>
      <c r="E159" s="7"/>
      <c r="F159" s="10"/>
      <c r="G159" s="10"/>
      <c r="H159" s="7"/>
      <c r="I159" s="7"/>
      <c r="J159" s="12"/>
      <c r="K159" s="12"/>
      <c r="L159" s="12"/>
      <c r="M159" s="68"/>
      <c r="N159" s="70"/>
    </row>
    <row r="160" spans="1:14" ht="15.75" customHeight="1" x14ac:dyDescent="0.2">
      <c r="A160" s="28">
        <v>127</v>
      </c>
      <c r="B160" s="28" t="s">
        <v>280</v>
      </c>
      <c r="C160" s="76" t="s">
        <v>281</v>
      </c>
      <c r="D160" s="15">
        <v>0.74</v>
      </c>
      <c r="E160" s="15">
        <v>16044.79</v>
      </c>
      <c r="F160" s="16">
        <v>1.105</v>
      </c>
      <c r="G160" s="16">
        <v>2.0150000000000001</v>
      </c>
      <c r="H160" s="17">
        <v>1</v>
      </c>
      <c r="I160" s="18">
        <v>0.8</v>
      </c>
      <c r="J160" s="19">
        <v>1</v>
      </c>
      <c r="K160" s="63">
        <v>1.2</v>
      </c>
      <c r="L160" s="63">
        <v>1</v>
      </c>
      <c r="M160" s="71">
        <f t="shared" si="11"/>
        <v>10495.86</v>
      </c>
      <c r="N160" s="69">
        <f t="shared" si="8"/>
        <v>22967.41</v>
      </c>
    </row>
    <row r="161" spans="1:14" ht="15.75" customHeight="1" x14ac:dyDescent="0.2">
      <c r="A161" s="7">
        <v>28</v>
      </c>
      <c r="B161" s="7" t="s">
        <v>282</v>
      </c>
      <c r="C161" s="77" t="s">
        <v>283</v>
      </c>
      <c r="D161" s="7">
        <v>1.32</v>
      </c>
      <c r="E161" s="7"/>
      <c r="F161" s="10"/>
      <c r="G161" s="10"/>
      <c r="H161" s="7"/>
      <c r="I161" s="7"/>
      <c r="J161" s="12"/>
      <c r="K161" s="12"/>
      <c r="L161" s="12"/>
      <c r="M161" s="68"/>
      <c r="N161" s="70"/>
    </row>
    <row r="162" spans="1:14" ht="30" customHeight="1" x14ac:dyDescent="0.2">
      <c r="A162" s="28">
        <v>128</v>
      </c>
      <c r="B162" s="28" t="s">
        <v>284</v>
      </c>
      <c r="C162" s="76" t="s">
        <v>285</v>
      </c>
      <c r="D162" s="15">
        <v>1.32</v>
      </c>
      <c r="E162" s="15">
        <v>16044.79</v>
      </c>
      <c r="F162" s="16">
        <v>1.105</v>
      </c>
      <c r="G162" s="16">
        <v>2.0150000000000001</v>
      </c>
      <c r="H162" s="17">
        <v>1</v>
      </c>
      <c r="I162" s="18">
        <v>0.8</v>
      </c>
      <c r="J162" s="19">
        <v>1</v>
      </c>
      <c r="K162" s="63">
        <v>1.2</v>
      </c>
      <c r="L162" s="63">
        <v>1</v>
      </c>
      <c r="M162" s="71">
        <f t="shared" si="11"/>
        <v>18722.34</v>
      </c>
      <c r="N162" s="69">
        <f t="shared" si="8"/>
        <v>40968.9</v>
      </c>
    </row>
    <row r="163" spans="1:14" ht="15.75" customHeight="1" x14ac:dyDescent="0.2">
      <c r="A163" s="7">
        <v>29</v>
      </c>
      <c r="B163" s="7" t="s">
        <v>286</v>
      </c>
      <c r="C163" s="77" t="s">
        <v>287</v>
      </c>
      <c r="D163" s="7">
        <v>1.25</v>
      </c>
      <c r="E163" s="7"/>
      <c r="F163" s="10"/>
      <c r="G163" s="10"/>
      <c r="H163" s="7"/>
      <c r="I163" s="7"/>
      <c r="J163" s="12"/>
      <c r="K163" s="12"/>
      <c r="L163" s="12"/>
      <c r="M163" s="68"/>
      <c r="N163" s="70"/>
    </row>
    <row r="164" spans="1:14" ht="18" customHeight="1" x14ac:dyDescent="0.2">
      <c r="A164" s="28">
        <v>129</v>
      </c>
      <c r="B164" s="14" t="s">
        <v>288</v>
      </c>
      <c r="C164" s="76" t="s">
        <v>289</v>
      </c>
      <c r="D164" s="15">
        <v>1.44</v>
      </c>
      <c r="E164" s="15">
        <v>16044.79</v>
      </c>
      <c r="F164" s="16">
        <v>1.105</v>
      </c>
      <c r="G164" s="16">
        <v>2.0150000000000001</v>
      </c>
      <c r="H164" s="17">
        <v>1</v>
      </c>
      <c r="I164" s="18">
        <v>0.8</v>
      </c>
      <c r="J164" s="19">
        <v>1</v>
      </c>
      <c r="K164" s="63">
        <v>1.2</v>
      </c>
      <c r="L164" s="63">
        <v>1</v>
      </c>
      <c r="M164" s="71">
        <f t="shared" si="11"/>
        <v>20424.38</v>
      </c>
      <c r="N164" s="69">
        <f t="shared" si="8"/>
        <v>44693.34</v>
      </c>
    </row>
    <row r="165" spans="1:14" ht="18" customHeight="1" x14ac:dyDescent="0.2">
      <c r="A165" s="28">
        <v>130</v>
      </c>
      <c r="B165" s="14" t="s">
        <v>290</v>
      </c>
      <c r="C165" s="76" t="s">
        <v>291</v>
      </c>
      <c r="D165" s="15">
        <v>1.69</v>
      </c>
      <c r="E165" s="15">
        <v>16044.79</v>
      </c>
      <c r="F165" s="16">
        <v>1.105</v>
      </c>
      <c r="G165" s="16">
        <v>2.0150000000000001</v>
      </c>
      <c r="H165" s="17">
        <v>1</v>
      </c>
      <c r="I165" s="18">
        <v>0.8</v>
      </c>
      <c r="J165" s="19">
        <v>1</v>
      </c>
      <c r="K165" s="63">
        <v>1.2</v>
      </c>
      <c r="L165" s="63">
        <v>1</v>
      </c>
      <c r="M165" s="71">
        <f t="shared" si="11"/>
        <v>23970.27</v>
      </c>
      <c r="N165" s="69">
        <f t="shared" si="8"/>
        <v>52452.6</v>
      </c>
    </row>
    <row r="166" spans="1:14" ht="18" customHeight="1" x14ac:dyDescent="0.2">
      <c r="A166" s="28">
        <v>131</v>
      </c>
      <c r="B166" s="14" t="s">
        <v>292</v>
      </c>
      <c r="C166" s="76" t="s">
        <v>293</v>
      </c>
      <c r="D166" s="15">
        <v>2.4900000000000002</v>
      </c>
      <c r="E166" s="15">
        <v>16044.79</v>
      </c>
      <c r="F166" s="16">
        <v>1.105</v>
      </c>
      <c r="G166" s="16">
        <v>2.0150000000000001</v>
      </c>
      <c r="H166" s="17">
        <v>1</v>
      </c>
      <c r="I166" s="18">
        <v>0.8</v>
      </c>
      <c r="J166" s="19">
        <v>1</v>
      </c>
      <c r="K166" s="63">
        <v>1.2</v>
      </c>
      <c r="L166" s="63">
        <v>1</v>
      </c>
      <c r="M166" s="71">
        <f t="shared" si="11"/>
        <v>35317.15</v>
      </c>
      <c r="N166" s="69">
        <f t="shared" si="8"/>
        <v>77282.23</v>
      </c>
    </row>
    <row r="167" spans="1:14" ht="30.75" customHeight="1" x14ac:dyDescent="0.2">
      <c r="A167" s="28">
        <v>132</v>
      </c>
      <c r="B167" s="14" t="s">
        <v>294</v>
      </c>
      <c r="C167" s="76" t="s">
        <v>295</v>
      </c>
      <c r="D167" s="15">
        <v>1.05</v>
      </c>
      <c r="E167" s="15">
        <v>16044.79</v>
      </c>
      <c r="F167" s="16">
        <v>1.105</v>
      </c>
      <c r="G167" s="16">
        <v>2.0150000000000001</v>
      </c>
      <c r="H167" s="17">
        <v>1</v>
      </c>
      <c r="I167" s="18">
        <v>0.8</v>
      </c>
      <c r="J167" s="19">
        <v>1</v>
      </c>
      <c r="K167" s="63">
        <v>1.2</v>
      </c>
      <c r="L167" s="63">
        <v>1</v>
      </c>
      <c r="M167" s="71">
        <f t="shared" si="11"/>
        <v>14892.77</v>
      </c>
      <c r="N167" s="69">
        <f t="shared" si="8"/>
        <v>32588.89</v>
      </c>
    </row>
    <row r="168" spans="1:14" ht="15.75" customHeight="1" x14ac:dyDescent="0.2">
      <c r="A168" s="7">
        <v>30</v>
      </c>
      <c r="B168" s="7" t="s">
        <v>296</v>
      </c>
      <c r="C168" s="77" t="s">
        <v>297</v>
      </c>
      <c r="D168" s="7">
        <v>0.98</v>
      </c>
      <c r="E168" s="7"/>
      <c r="F168" s="10"/>
      <c r="G168" s="10"/>
      <c r="H168" s="7"/>
      <c r="I168" s="7"/>
      <c r="J168" s="12"/>
      <c r="K168" s="12"/>
      <c r="L168" s="12"/>
      <c r="M168" s="68"/>
      <c r="N168" s="70"/>
    </row>
    <row r="169" spans="1:14" ht="26.25" customHeight="1" x14ac:dyDescent="0.2">
      <c r="A169" s="28">
        <v>133</v>
      </c>
      <c r="B169" s="14" t="s">
        <v>298</v>
      </c>
      <c r="C169" s="76" t="s">
        <v>299</v>
      </c>
      <c r="D169" s="15">
        <v>0.8</v>
      </c>
      <c r="E169" s="15">
        <v>16044.79</v>
      </c>
      <c r="F169" s="16">
        <v>1.105</v>
      </c>
      <c r="G169" s="16">
        <v>2.0150000000000001</v>
      </c>
      <c r="H169" s="17">
        <v>1</v>
      </c>
      <c r="I169" s="18">
        <v>0.8</v>
      </c>
      <c r="J169" s="19">
        <v>1</v>
      </c>
      <c r="K169" s="63">
        <v>1.2</v>
      </c>
      <c r="L169" s="63">
        <v>1</v>
      </c>
      <c r="M169" s="71">
        <f t="shared" si="11"/>
        <v>11346.88</v>
      </c>
      <c r="N169" s="69">
        <f t="shared" si="8"/>
        <v>24829.63</v>
      </c>
    </row>
    <row r="170" spans="1:14" ht="15" customHeight="1" x14ac:dyDescent="0.2">
      <c r="A170" s="28">
        <v>134</v>
      </c>
      <c r="B170" s="14" t="s">
        <v>300</v>
      </c>
      <c r="C170" s="76" t="s">
        <v>301</v>
      </c>
      <c r="D170" s="15">
        <v>2.1800000000000002</v>
      </c>
      <c r="E170" s="15">
        <v>16044.79</v>
      </c>
      <c r="F170" s="16">
        <v>1.105</v>
      </c>
      <c r="G170" s="16">
        <v>2.0150000000000001</v>
      </c>
      <c r="H170" s="17">
        <v>1</v>
      </c>
      <c r="I170" s="18">
        <v>0.8</v>
      </c>
      <c r="J170" s="19">
        <v>1</v>
      </c>
      <c r="K170" s="63">
        <v>1.2</v>
      </c>
      <c r="L170" s="63">
        <v>1</v>
      </c>
      <c r="M170" s="71">
        <f t="shared" si="11"/>
        <v>30920.240000000002</v>
      </c>
      <c r="N170" s="69">
        <f t="shared" si="8"/>
        <v>67660.75</v>
      </c>
    </row>
    <row r="171" spans="1:14" ht="15" customHeight="1" x14ac:dyDescent="0.2">
      <c r="A171" s="28">
        <v>135</v>
      </c>
      <c r="B171" s="14" t="s">
        <v>302</v>
      </c>
      <c r="C171" s="76" t="s">
        <v>303</v>
      </c>
      <c r="D171" s="15">
        <v>2.58</v>
      </c>
      <c r="E171" s="15">
        <v>16044.79</v>
      </c>
      <c r="F171" s="16">
        <v>1.105</v>
      </c>
      <c r="G171" s="16">
        <v>2.0150000000000001</v>
      </c>
      <c r="H171" s="17">
        <v>1</v>
      </c>
      <c r="I171" s="18">
        <v>0.8</v>
      </c>
      <c r="J171" s="19">
        <v>1</v>
      </c>
      <c r="K171" s="63">
        <v>1.2</v>
      </c>
      <c r="L171" s="63">
        <v>1</v>
      </c>
      <c r="M171" s="71">
        <f t="shared" si="11"/>
        <v>36593.67</v>
      </c>
      <c r="N171" s="69">
        <f t="shared" si="8"/>
        <v>80075.570000000007</v>
      </c>
    </row>
    <row r="172" spans="1:14" ht="12.75" customHeight="1" x14ac:dyDescent="0.2">
      <c r="A172" s="28">
        <v>136</v>
      </c>
      <c r="B172" s="14" t="s">
        <v>304</v>
      </c>
      <c r="C172" s="76" t="s">
        <v>305</v>
      </c>
      <c r="D172" s="15">
        <v>1.97</v>
      </c>
      <c r="E172" s="15">
        <v>16044.79</v>
      </c>
      <c r="F172" s="16">
        <v>1.105</v>
      </c>
      <c r="G172" s="16">
        <v>2.0150000000000001</v>
      </c>
      <c r="H172" s="17">
        <v>1</v>
      </c>
      <c r="I172" s="18">
        <v>0.8</v>
      </c>
      <c r="J172" s="19">
        <v>1</v>
      </c>
      <c r="K172" s="63">
        <v>1.2</v>
      </c>
      <c r="L172" s="63">
        <v>1</v>
      </c>
      <c r="M172" s="71">
        <f t="shared" si="11"/>
        <v>27941.68</v>
      </c>
      <c r="N172" s="69">
        <f t="shared" si="8"/>
        <v>61142.97</v>
      </c>
    </row>
    <row r="173" spans="1:14" ht="12.75" customHeight="1" x14ac:dyDescent="0.2">
      <c r="A173" s="28">
        <v>137</v>
      </c>
      <c r="B173" s="14" t="s">
        <v>306</v>
      </c>
      <c r="C173" s="76" t="s">
        <v>307</v>
      </c>
      <c r="D173" s="15">
        <v>2.04</v>
      </c>
      <c r="E173" s="15">
        <v>16044.79</v>
      </c>
      <c r="F173" s="16">
        <v>1.105</v>
      </c>
      <c r="G173" s="16">
        <v>2.0150000000000001</v>
      </c>
      <c r="H173" s="17">
        <v>1</v>
      </c>
      <c r="I173" s="18">
        <v>0.8</v>
      </c>
      <c r="J173" s="19">
        <v>1</v>
      </c>
      <c r="K173" s="63">
        <v>1.2</v>
      </c>
      <c r="L173" s="63">
        <v>1</v>
      </c>
      <c r="M173" s="71">
        <f t="shared" si="11"/>
        <v>28934.53</v>
      </c>
      <c r="N173" s="69">
        <f t="shared" si="8"/>
        <v>63315.57</v>
      </c>
    </row>
    <row r="174" spans="1:14" ht="12.75" customHeight="1" x14ac:dyDescent="0.2">
      <c r="A174" s="28">
        <v>138</v>
      </c>
      <c r="B174" s="14" t="s">
        <v>308</v>
      </c>
      <c r="C174" s="76" t="s">
        <v>309</v>
      </c>
      <c r="D174" s="15">
        <v>2.95</v>
      </c>
      <c r="E174" s="15">
        <v>16044.79</v>
      </c>
      <c r="F174" s="16">
        <v>1.105</v>
      </c>
      <c r="G174" s="16">
        <v>2.0150000000000001</v>
      </c>
      <c r="H174" s="17">
        <v>1</v>
      </c>
      <c r="I174" s="18">
        <v>0.8</v>
      </c>
      <c r="J174" s="19">
        <v>1</v>
      </c>
      <c r="K174" s="63">
        <v>1.2</v>
      </c>
      <c r="L174" s="63">
        <v>1</v>
      </c>
      <c r="M174" s="71">
        <f t="shared" si="11"/>
        <v>41841.599999999999</v>
      </c>
      <c r="N174" s="69">
        <f t="shared" si="8"/>
        <v>91559.27</v>
      </c>
    </row>
    <row r="175" spans="1:14" ht="15.75" customHeight="1" x14ac:dyDescent="0.2">
      <c r="A175" s="7">
        <v>31</v>
      </c>
      <c r="B175" s="7" t="s">
        <v>310</v>
      </c>
      <c r="C175" s="77" t="s">
        <v>311</v>
      </c>
      <c r="D175" s="7">
        <v>0.92</v>
      </c>
      <c r="E175" s="7"/>
      <c r="F175" s="10"/>
      <c r="G175" s="10"/>
      <c r="H175" s="7"/>
      <c r="I175" s="7"/>
      <c r="J175" s="12"/>
      <c r="K175" s="12"/>
      <c r="L175" s="12"/>
      <c r="M175" s="68"/>
      <c r="N175" s="70"/>
    </row>
    <row r="176" spans="1:14" ht="15" customHeight="1" x14ac:dyDescent="0.2">
      <c r="A176" s="28">
        <v>139</v>
      </c>
      <c r="B176" s="14" t="s">
        <v>312</v>
      </c>
      <c r="C176" s="76" t="s">
        <v>313</v>
      </c>
      <c r="D176" s="15">
        <v>0.89</v>
      </c>
      <c r="E176" s="15">
        <v>16044.79</v>
      </c>
      <c r="F176" s="16">
        <v>1.105</v>
      </c>
      <c r="G176" s="16">
        <v>2.0150000000000001</v>
      </c>
      <c r="H176" s="17">
        <v>1</v>
      </c>
      <c r="I176" s="18">
        <v>0.8</v>
      </c>
      <c r="J176" s="19">
        <v>1</v>
      </c>
      <c r="K176" s="63">
        <v>1.2</v>
      </c>
      <c r="L176" s="63">
        <v>1</v>
      </c>
      <c r="M176" s="71">
        <f t="shared" si="11"/>
        <v>12623.4</v>
      </c>
      <c r="N176" s="69">
        <f t="shared" si="8"/>
        <v>27622.97</v>
      </c>
    </row>
    <row r="177" spans="1:14" ht="15.75" customHeight="1" x14ac:dyDescent="0.2">
      <c r="A177" s="28">
        <v>140</v>
      </c>
      <c r="B177" s="14" t="s">
        <v>314</v>
      </c>
      <c r="C177" s="76" t="s">
        <v>315</v>
      </c>
      <c r="D177" s="15">
        <v>0.75</v>
      </c>
      <c r="E177" s="15">
        <v>16044.79</v>
      </c>
      <c r="F177" s="16">
        <v>1.105</v>
      </c>
      <c r="G177" s="16">
        <v>2.0150000000000001</v>
      </c>
      <c r="H177" s="17">
        <v>1</v>
      </c>
      <c r="I177" s="18">
        <v>0.8</v>
      </c>
      <c r="J177" s="19">
        <v>1</v>
      </c>
      <c r="K177" s="63">
        <v>1.2</v>
      </c>
      <c r="L177" s="63">
        <v>1</v>
      </c>
      <c r="M177" s="71">
        <f t="shared" si="11"/>
        <v>10637.7</v>
      </c>
      <c r="N177" s="69">
        <f t="shared" si="8"/>
        <v>23277.78</v>
      </c>
    </row>
    <row r="178" spans="1:14" ht="15.75" customHeight="1" x14ac:dyDescent="0.2">
      <c r="A178" s="28">
        <v>141</v>
      </c>
      <c r="B178" s="14" t="s">
        <v>316</v>
      </c>
      <c r="C178" s="76" t="s">
        <v>317</v>
      </c>
      <c r="D178" s="15">
        <v>1</v>
      </c>
      <c r="E178" s="15">
        <v>16044.79</v>
      </c>
      <c r="F178" s="16">
        <v>1.105</v>
      </c>
      <c r="G178" s="16">
        <v>2.0150000000000001</v>
      </c>
      <c r="H178" s="17">
        <v>1</v>
      </c>
      <c r="I178" s="18">
        <v>0.8</v>
      </c>
      <c r="J178" s="19">
        <v>1</v>
      </c>
      <c r="K178" s="63">
        <v>1.2</v>
      </c>
      <c r="L178" s="63">
        <v>1</v>
      </c>
      <c r="M178" s="71">
        <f t="shared" si="11"/>
        <v>14183.59</v>
      </c>
      <c r="N178" s="69">
        <f t="shared" si="8"/>
        <v>31037.040000000001</v>
      </c>
    </row>
    <row r="179" spans="1:14" ht="15.75" customHeight="1" x14ac:dyDescent="0.2">
      <c r="A179" s="28">
        <v>142</v>
      </c>
      <c r="B179" s="14" t="s">
        <v>318</v>
      </c>
      <c r="C179" s="76" t="s">
        <v>319</v>
      </c>
      <c r="D179" s="15">
        <v>4.34</v>
      </c>
      <c r="E179" s="15">
        <v>16044.79</v>
      </c>
      <c r="F179" s="16">
        <v>1.105</v>
      </c>
      <c r="G179" s="16">
        <v>2.0150000000000001</v>
      </c>
      <c r="H179" s="17">
        <v>1</v>
      </c>
      <c r="I179" s="18">
        <v>0.8</v>
      </c>
      <c r="J179" s="19">
        <v>1</v>
      </c>
      <c r="K179" s="63">
        <v>1.2</v>
      </c>
      <c r="L179" s="63">
        <v>1</v>
      </c>
      <c r="M179" s="71">
        <f t="shared" si="11"/>
        <v>61556.800000000003</v>
      </c>
      <c r="N179" s="69">
        <f t="shared" si="8"/>
        <v>134700.76</v>
      </c>
    </row>
    <row r="180" spans="1:14" ht="15.75" customHeight="1" x14ac:dyDescent="0.2">
      <c r="A180" s="28">
        <v>143</v>
      </c>
      <c r="B180" s="14" t="s">
        <v>320</v>
      </c>
      <c r="C180" s="76" t="s">
        <v>321</v>
      </c>
      <c r="D180" s="15">
        <v>1.29</v>
      </c>
      <c r="E180" s="15">
        <v>16044.79</v>
      </c>
      <c r="F180" s="16">
        <v>1.105</v>
      </c>
      <c r="G180" s="16">
        <v>2.0150000000000001</v>
      </c>
      <c r="H180" s="17">
        <v>1</v>
      </c>
      <c r="I180" s="18">
        <v>0.8</v>
      </c>
      <c r="J180" s="19">
        <v>1</v>
      </c>
      <c r="K180" s="63">
        <v>1.2</v>
      </c>
      <c r="L180" s="63">
        <v>1</v>
      </c>
      <c r="M180" s="71">
        <f t="shared" si="11"/>
        <v>18296.84</v>
      </c>
      <c r="N180" s="69">
        <f t="shared" si="8"/>
        <v>40037.78</v>
      </c>
    </row>
    <row r="181" spans="1:14" ht="15" customHeight="1" x14ac:dyDescent="0.2">
      <c r="A181" s="28">
        <v>144</v>
      </c>
      <c r="B181" s="14" t="s">
        <v>322</v>
      </c>
      <c r="C181" s="76" t="s">
        <v>323</v>
      </c>
      <c r="D181" s="15">
        <v>2.6</v>
      </c>
      <c r="E181" s="15">
        <v>16044.79</v>
      </c>
      <c r="F181" s="16">
        <v>1.105</v>
      </c>
      <c r="G181" s="16">
        <v>2.0150000000000001</v>
      </c>
      <c r="H181" s="17">
        <v>1</v>
      </c>
      <c r="I181" s="18">
        <v>0.8</v>
      </c>
      <c r="J181" s="19">
        <v>1</v>
      </c>
      <c r="K181" s="63">
        <v>1.2</v>
      </c>
      <c r="L181" s="63">
        <v>1</v>
      </c>
      <c r="M181" s="71">
        <f t="shared" si="11"/>
        <v>36877.35</v>
      </c>
      <c r="N181" s="69">
        <f t="shared" si="8"/>
        <v>80696.31</v>
      </c>
    </row>
    <row r="182" spans="1:14" ht="15.75" customHeight="1" x14ac:dyDescent="0.2">
      <c r="A182" s="7">
        <v>32</v>
      </c>
      <c r="B182" s="7" t="s">
        <v>324</v>
      </c>
      <c r="C182" s="77" t="s">
        <v>325</v>
      </c>
      <c r="D182" s="7">
        <v>1.85</v>
      </c>
      <c r="E182" s="7"/>
      <c r="F182" s="10"/>
      <c r="G182" s="10"/>
      <c r="H182" s="7"/>
      <c r="I182" s="7"/>
      <c r="J182" s="12"/>
      <c r="K182" s="12"/>
      <c r="L182" s="12"/>
      <c r="M182" s="68"/>
      <c r="N182" s="70"/>
    </row>
    <row r="183" spans="1:14" ht="15.75" customHeight="1" x14ac:dyDescent="0.2">
      <c r="A183" s="28">
        <v>145</v>
      </c>
      <c r="B183" s="14" t="s">
        <v>326</v>
      </c>
      <c r="C183" s="76" t="s">
        <v>327</v>
      </c>
      <c r="D183" s="15">
        <v>2.11</v>
      </c>
      <c r="E183" s="15">
        <v>16044.79</v>
      </c>
      <c r="F183" s="16">
        <v>1.105</v>
      </c>
      <c r="G183" s="16">
        <v>2.0150000000000001</v>
      </c>
      <c r="H183" s="17">
        <v>1</v>
      </c>
      <c r="I183" s="18">
        <v>0.8</v>
      </c>
      <c r="J183" s="19">
        <v>1</v>
      </c>
      <c r="K183" s="63">
        <v>1.2</v>
      </c>
      <c r="L183" s="63">
        <v>1</v>
      </c>
      <c r="M183" s="71">
        <f t="shared" si="11"/>
        <v>29927.38</v>
      </c>
      <c r="N183" s="69">
        <f t="shared" si="8"/>
        <v>65488.160000000003</v>
      </c>
    </row>
    <row r="184" spans="1:14" ht="15.75" customHeight="1" x14ac:dyDescent="0.2">
      <c r="A184" s="28">
        <v>146</v>
      </c>
      <c r="B184" s="14" t="s">
        <v>328</v>
      </c>
      <c r="C184" s="76" t="s">
        <v>329</v>
      </c>
      <c r="D184" s="15">
        <v>3.55</v>
      </c>
      <c r="E184" s="15">
        <v>16044.79</v>
      </c>
      <c r="F184" s="16">
        <v>1.105</v>
      </c>
      <c r="G184" s="16">
        <v>2.0150000000000001</v>
      </c>
      <c r="H184" s="17">
        <v>1</v>
      </c>
      <c r="I184" s="18">
        <v>0.8</v>
      </c>
      <c r="J184" s="19">
        <v>1</v>
      </c>
      <c r="K184" s="63">
        <v>1.2</v>
      </c>
      <c r="L184" s="63">
        <v>1</v>
      </c>
      <c r="M184" s="71">
        <f t="shared" si="11"/>
        <v>50351.76</v>
      </c>
      <c r="N184" s="69">
        <f t="shared" si="8"/>
        <v>110181.5</v>
      </c>
    </row>
    <row r="185" spans="1:14" ht="15.75" customHeight="1" x14ac:dyDescent="0.2">
      <c r="A185" s="28">
        <v>147</v>
      </c>
      <c r="B185" s="14" t="s">
        <v>330</v>
      </c>
      <c r="C185" s="76" t="s">
        <v>331</v>
      </c>
      <c r="D185" s="15">
        <v>1.57</v>
      </c>
      <c r="E185" s="15">
        <v>16044.79</v>
      </c>
      <c r="F185" s="16">
        <v>1.105</v>
      </c>
      <c r="G185" s="16">
        <v>2.0150000000000001</v>
      </c>
      <c r="H185" s="17">
        <v>1</v>
      </c>
      <c r="I185" s="18">
        <v>0.8</v>
      </c>
      <c r="J185" s="19">
        <v>1</v>
      </c>
      <c r="K185" s="63">
        <v>1.2</v>
      </c>
      <c r="L185" s="63">
        <v>1</v>
      </c>
      <c r="M185" s="71">
        <f t="shared" si="11"/>
        <v>22268.240000000002</v>
      </c>
      <c r="N185" s="69">
        <f t="shared" si="8"/>
        <v>48728.160000000003</v>
      </c>
    </row>
    <row r="186" spans="1:14" ht="15.75" customHeight="1" x14ac:dyDescent="0.2">
      <c r="A186" s="28">
        <v>148</v>
      </c>
      <c r="B186" s="14" t="s">
        <v>332</v>
      </c>
      <c r="C186" s="76" t="s">
        <v>333</v>
      </c>
      <c r="D186" s="15">
        <v>2.2599999999999998</v>
      </c>
      <c r="E186" s="15">
        <v>16044.79</v>
      </c>
      <c r="F186" s="16">
        <v>1.105</v>
      </c>
      <c r="G186" s="16">
        <v>2.0150000000000001</v>
      </c>
      <c r="H186" s="17">
        <v>1</v>
      </c>
      <c r="I186" s="18">
        <v>0.8</v>
      </c>
      <c r="J186" s="19">
        <v>1</v>
      </c>
      <c r="K186" s="63">
        <v>1.2</v>
      </c>
      <c r="L186" s="63">
        <v>1</v>
      </c>
      <c r="M186" s="71">
        <f t="shared" si="11"/>
        <v>32054.92</v>
      </c>
      <c r="N186" s="69">
        <f t="shared" si="8"/>
        <v>70143.710000000006</v>
      </c>
    </row>
    <row r="187" spans="1:14" ht="15.75" customHeight="1" x14ac:dyDescent="0.2">
      <c r="A187" s="28">
        <v>149</v>
      </c>
      <c r="B187" s="14" t="s">
        <v>334</v>
      </c>
      <c r="C187" s="76" t="s">
        <v>335</v>
      </c>
      <c r="D187" s="15">
        <v>3.24</v>
      </c>
      <c r="E187" s="15">
        <v>16044.79</v>
      </c>
      <c r="F187" s="16">
        <v>1.105</v>
      </c>
      <c r="G187" s="16">
        <v>2.0150000000000001</v>
      </c>
      <c r="H187" s="17">
        <v>1</v>
      </c>
      <c r="I187" s="18">
        <v>0.8</v>
      </c>
      <c r="J187" s="19">
        <v>1</v>
      </c>
      <c r="K187" s="63">
        <v>1.2</v>
      </c>
      <c r="L187" s="63">
        <v>1</v>
      </c>
      <c r="M187" s="71">
        <f t="shared" si="11"/>
        <v>45954.85</v>
      </c>
      <c r="N187" s="69">
        <f t="shared" si="8"/>
        <v>100560.02</v>
      </c>
    </row>
    <row r="188" spans="1:14" ht="15.75" customHeight="1" x14ac:dyDescent="0.2">
      <c r="A188" s="28">
        <v>150</v>
      </c>
      <c r="B188" s="14" t="s">
        <v>336</v>
      </c>
      <c r="C188" s="80" t="s">
        <v>337</v>
      </c>
      <c r="D188" s="15">
        <v>1.7</v>
      </c>
      <c r="E188" s="15">
        <v>16044.79</v>
      </c>
      <c r="F188" s="16">
        <v>1.105</v>
      </c>
      <c r="G188" s="16">
        <v>2.0150000000000001</v>
      </c>
      <c r="H188" s="17">
        <v>1</v>
      </c>
      <c r="I188" s="18">
        <v>0.8</v>
      </c>
      <c r="J188" s="19">
        <v>1</v>
      </c>
      <c r="K188" s="63">
        <v>1.2</v>
      </c>
      <c r="L188" s="63">
        <v>1</v>
      </c>
      <c r="M188" s="71">
        <f t="shared" si="11"/>
        <v>24112.11</v>
      </c>
      <c r="N188" s="69">
        <f t="shared" si="8"/>
        <v>52762.97</v>
      </c>
    </row>
    <row r="189" spans="1:14" ht="15.75" customHeight="1" x14ac:dyDescent="0.2">
      <c r="A189" s="28">
        <v>151</v>
      </c>
      <c r="B189" s="14" t="s">
        <v>338</v>
      </c>
      <c r="C189" s="76" t="s">
        <v>339</v>
      </c>
      <c r="D189" s="15">
        <v>2.06</v>
      </c>
      <c r="E189" s="15">
        <v>16044.79</v>
      </c>
      <c r="F189" s="16">
        <v>1.105</v>
      </c>
      <c r="G189" s="16">
        <v>2.0150000000000001</v>
      </c>
      <c r="H189" s="17">
        <v>1</v>
      </c>
      <c r="I189" s="18">
        <v>0.8</v>
      </c>
      <c r="J189" s="19">
        <v>1</v>
      </c>
      <c r="K189" s="63">
        <v>1.2</v>
      </c>
      <c r="L189" s="63">
        <v>1</v>
      </c>
      <c r="M189" s="71">
        <f t="shared" si="11"/>
        <v>29218.2</v>
      </c>
      <c r="N189" s="69">
        <f t="shared" si="8"/>
        <v>63936.31</v>
      </c>
    </row>
    <row r="190" spans="1:14" ht="15.75" customHeight="1" x14ac:dyDescent="0.2">
      <c r="A190" s="28">
        <v>152</v>
      </c>
      <c r="B190" s="14" t="s">
        <v>340</v>
      </c>
      <c r="C190" s="76" t="s">
        <v>341</v>
      </c>
      <c r="D190" s="15">
        <v>2.17</v>
      </c>
      <c r="E190" s="15">
        <v>16044.79</v>
      </c>
      <c r="F190" s="16">
        <v>1.105</v>
      </c>
      <c r="G190" s="16">
        <v>2.0150000000000001</v>
      </c>
      <c r="H190" s="17">
        <v>1</v>
      </c>
      <c r="I190" s="18">
        <v>0.8</v>
      </c>
      <c r="J190" s="19">
        <v>1</v>
      </c>
      <c r="K190" s="63">
        <v>1.2</v>
      </c>
      <c r="L190" s="63">
        <v>1</v>
      </c>
      <c r="M190" s="71">
        <f t="shared" si="11"/>
        <v>30778.400000000001</v>
      </c>
      <c r="N190" s="69">
        <f t="shared" si="8"/>
        <v>67350.38</v>
      </c>
    </row>
    <row r="191" spans="1:14" ht="15.75" customHeight="1" x14ac:dyDescent="0.2">
      <c r="A191" s="7">
        <v>33</v>
      </c>
      <c r="B191" s="7" t="s">
        <v>342</v>
      </c>
      <c r="C191" s="77" t="s">
        <v>343</v>
      </c>
      <c r="D191" s="9">
        <v>1.1000000000000001</v>
      </c>
      <c r="E191" s="7"/>
      <c r="F191" s="10"/>
      <c r="G191" s="10"/>
      <c r="H191" s="7"/>
      <c r="I191" s="7"/>
      <c r="J191" s="12"/>
      <c r="K191" s="12"/>
      <c r="L191" s="12"/>
      <c r="M191" s="68"/>
      <c r="N191" s="70"/>
    </row>
    <row r="192" spans="1:14" ht="15.75" customHeight="1" x14ac:dyDescent="0.2">
      <c r="A192" s="28">
        <v>153</v>
      </c>
      <c r="B192" s="14" t="s">
        <v>344</v>
      </c>
      <c r="C192" s="76" t="s">
        <v>345</v>
      </c>
      <c r="D192" s="15">
        <v>1.1000000000000001</v>
      </c>
      <c r="E192" s="15">
        <v>16044.79</v>
      </c>
      <c r="F192" s="16">
        <v>1.105</v>
      </c>
      <c r="G192" s="16">
        <v>2.0150000000000001</v>
      </c>
      <c r="H192" s="17">
        <v>1</v>
      </c>
      <c r="I192" s="18">
        <v>0.8</v>
      </c>
      <c r="J192" s="19">
        <v>1</v>
      </c>
      <c r="K192" s="63">
        <v>1.2</v>
      </c>
      <c r="L192" s="63">
        <v>1</v>
      </c>
      <c r="M192" s="71">
        <f t="shared" si="11"/>
        <v>15601.95</v>
      </c>
      <c r="N192" s="69">
        <f t="shared" si="8"/>
        <v>34140.75</v>
      </c>
    </row>
    <row r="193" spans="1:14" ht="15.75" customHeight="1" x14ac:dyDescent="0.2">
      <c r="A193" s="7">
        <v>34</v>
      </c>
      <c r="B193" s="7" t="s">
        <v>346</v>
      </c>
      <c r="C193" s="77" t="s">
        <v>347</v>
      </c>
      <c r="D193" s="7">
        <v>0.89</v>
      </c>
      <c r="E193" s="7"/>
      <c r="F193" s="10"/>
      <c r="G193" s="10"/>
      <c r="H193" s="7"/>
      <c r="I193" s="7"/>
      <c r="J193" s="12"/>
      <c r="K193" s="12"/>
      <c r="L193" s="12"/>
      <c r="M193" s="68"/>
      <c r="N193" s="70"/>
    </row>
    <row r="194" spans="1:14" ht="29.25" customHeight="1" x14ac:dyDescent="0.2">
      <c r="A194" s="28">
        <v>154</v>
      </c>
      <c r="B194" s="14" t="s">
        <v>348</v>
      </c>
      <c r="C194" s="76" t="s">
        <v>349</v>
      </c>
      <c r="D194" s="15">
        <v>0.88</v>
      </c>
      <c r="E194" s="15">
        <v>16044.79</v>
      </c>
      <c r="F194" s="16">
        <v>1.105</v>
      </c>
      <c r="G194" s="16">
        <v>2.0150000000000001</v>
      </c>
      <c r="H194" s="17">
        <v>1</v>
      </c>
      <c r="I194" s="18">
        <v>0.8</v>
      </c>
      <c r="J194" s="19">
        <v>1</v>
      </c>
      <c r="K194" s="63">
        <v>1.2</v>
      </c>
      <c r="L194" s="63">
        <v>1</v>
      </c>
      <c r="M194" s="71">
        <f t="shared" si="11"/>
        <v>12481.56</v>
      </c>
      <c r="N194" s="69">
        <f t="shared" si="8"/>
        <v>27312.6</v>
      </c>
    </row>
    <row r="195" spans="1:14" ht="15.75" customHeight="1" x14ac:dyDescent="0.2">
      <c r="A195" s="28">
        <v>155</v>
      </c>
      <c r="B195" s="14" t="s">
        <v>350</v>
      </c>
      <c r="C195" s="76" t="s">
        <v>351</v>
      </c>
      <c r="D195" s="15">
        <v>0.92</v>
      </c>
      <c r="E195" s="15">
        <v>16044.79</v>
      </c>
      <c r="F195" s="16">
        <v>1.105</v>
      </c>
      <c r="G195" s="16">
        <v>2.0150000000000001</v>
      </c>
      <c r="H195" s="17">
        <v>1</v>
      </c>
      <c r="I195" s="18">
        <v>0.8</v>
      </c>
      <c r="J195" s="19">
        <v>1</v>
      </c>
      <c r="K195" s="63">
        <v>1.2</v>
      </c>
      <c r="L195" s="63">
        <v>1</v>
      </c>
      <c r="M195" s="73">
        <f t="shared" si="11"/>
        <v>13048.91</v>
      </c>
      <c r="N195" s="69">
        <f t="shared" si="8"/>
        <v>28554.080000000002</v>
      </c>
    </row>
    <row r="196" spans="1:14" ht="15.75" customHeight="1" x14ac:dyDescent="0.2">
      <c r="A196" s="28">
        <v>156</v>
      </c>
      <c r="B196" s="14" t="s">
        <v>352</v>
      </c>
      <c r="C196" s="76" t="s">
        <v>353</v>
      </c>
      <c r="D196" s="15">
        <v>1.56</v>
      </c>
      <c r="E196" s="15">
        <v>16044.79</v>
      </c>
      <c r="F196" s="16">
        <v>1.105</v>
      </c>
      <c r="G196" s="16">
        <v>2.0150000000000001</v>
      </c>
      <c r="H196" s="17">
        <v>1</v>
      </c>
      <c r="I196" s="18">
        <v>0.8</v>
      </c>
      <c r="J196" s="19">
        <v>1</v>
      </c>
      <c r="K196" s="63">
        <v>1.2</v>
      </c>
      <c r="L196" s="63">
        <v>1</v>
      </c>
      <c r="M196" s="73">
        <f t="shared" si="11"/>
        <v>22126.41</v>
      </c>
      <c r="N196" s="69">
        <f t="shared" si="8"/>
        <v>48417.79</v>
      </c>
    </row>
    <row r="197" spans="1:14" ht="15.75" customHeight="1" x14ac:dyDescent="0.2">
      <c r="A197" s="7">
        <v>35</v>
      </c>
      <c r="B197" s="7" t="s">
        <v>354</v>
      </c>
      <c r="C197" s="77" t="s">
        <v>355</v>
      </c>
      <c r="D197" s="7">
        <v>1.23</v>
      </c>
      <c r="E197" s="7"/>
      <c r="F197" s="10"/>
      <c r="G197" s="10"/>
      <c r="H197" s="7"/>
      <c r="I197" s="7"/>
      <c r="J197" s="12"/>
      <c r="K197" s="12"/>
      <c r="L197" s="12"/>
      <c r="M197" s="68"/>
      <c r="N197" s="70"/>
    </row>
    <row r="198" spans="1:14" ht="15.75" customHeight="1" x14ac:dyDescent="0.2">
      <c r="A198" s="28">
        <v>157</v>
      </c>
      <c r="B198" s="14" t="s">
        <v>356</v>
      </c>
      <c r="C198" s="76" t="s">
        <v>357</v>
      </c>
      <c r="D198" s="15">
        <v>1.08</v>
      </c>
      <c r="E198" s="15">
        <v>16044.79</v>
      </c>
      <c r="F198" s="16">
        <v>1.105</v>
      </c>
      <c r="G198" s="16">
        <v>2.0150000000000001</v>
      </c>
      <c r="H198" s="17">
        <v>1</v>
      </c>
      <c r="I198" s="18">
        <v>0.8</v>
      </c>
      <c r="J198" s="19">
        <v>1</v>
      </c>
      <c r="K198" s="63">
        <v>1.2</v>
      </c>
      <c r="L198" s="63">
        <v>1</v>
      </c>
      <c r="M198" s="73">
        <f t="shared" si="11"/>
        <v>15318.28</v>
      </c>
      <c r="N198" s="69">
        <f t="shared" si="8"/>
        <v>33520.01</v>
      </c>
    </row>
    <row r="199" spans="1:14" ht="41.25" customHeight="1" x14ac:dyDescent="0.2">
      <c r="A199" s="28">
        <v>158</v>
      </c>
      <c r="B199" s="14" t="s">
        <v>358</v>
      </c>
      <c r="C199" s="76" t="s">
        <v>359</v>
      </c>
      <c r="D199" s="15">
        <v>1.41</v>
      </c>
      <c r="E199" s="15">
        <v>16044.79</v>
      </c>
      <c r="F199" s="16">
        <v>1.105</v>
      </c>
      <c r="G199" s="16">
        <v>2.0150000000000001</v>
      </c>
      <c r="H199" s="17">
        <v>1</v>
      </c>
      <c r="I199" s="18">
        <v>0.8</v>
      </c>
      <c r="J199" s="19">
        <v>1</v>
      </c>
      <c r="K199" s="63">
        <v>1.2</v>
      </c>
      <c r="L199" s="63">
        <v>1</v>
      </c>
      <c r="M199" s="73">
        <f t="shared" si="11"/>
        <v>19998.87</v>
      </c>
      <c r="N199" s="69">
        <f t="shared" si="8"/>
        <v>43762.23</v>
      </c>
    </row>
    <row r="200" spans="1:14" ht="15.75" customHeight="1" x14ac:dyDescent="0.2">
      <c r="A200" s="28">
        <v>159</v>
      </c>
      <c r="B200" s="14" t="s">
        <v>360</v>
      </c>
      <c r="C200" s="76" t="s">
        <v>361</v>
      </c>
      <c r="D200" s="15">
        <v>2.58</v>
      </c>
      <c r="E200" s="15">
        <v>16044.79</v>
      </c>
      <c r="F200" s="16">
        <v>1.105</v>
      </c>
      <c r="G200" s="16">
        <v>2.0150000000000001</v>
      </c>
      <c r="H200" s="17">
        <v>1</v>
      </c>
      <c r="I200" s="18">
        <v>0.8</v>
      </c>
      <c r="J200" s="19">
        <v>1</v>
      </c>
      <c r="K200" s="63">
        <v>1.2</v>
      </c>
      <c r="L200" s="63">
        <v>1</v>
      </c>
      <c r="M200" s="73">
        <f t="shared" si="11"/>
        <v>36593.67</v>
      </c>
      <c r="N200" s="69">
        <f t="shared" si="8"/>
        <v>80075.570000000007</v>
      </c>
    </row>
    <row r="201" spans="1:14" ht="33" customHeight="1" x14ac:dyDescent="0.2">
      <c r="A201" s="28">
        <v>160</v>
      </c>
      <c r="B201" s="14" t="s">
        <v>362</v>
      </c>
      <c r="C201" s="76" t="s">
        <v>363</v>
      </c>
      <c r="D201" s="15">
        <v>12.27</v>
      </c>
      <c r="E201" s="15">
        <v>16044.79</v>
      </c>
      <c r="F201" s="16">
        <v>1.105</v>
      </c>
      <c r="G201" s="16">
        <v>2.0150000000000001</v>
      </c>
      <c r="H201" s="17">
        <v>1</v>
      </c>
      <c r="I201" s="18">
        <v>0.8</v>
      </c>
      <c r="J201" s="19">
        <v>1</v>
      </c>
      <c r="K201" s="63">
        <v>1.2</v>
      </c>
      <c r="L201" s="63">
        <v>1</v>
      </c>
      <c r="M201" s="73">
        <f t="shared" si="11"/>
        <v>174032.7</v>
      </c>
      <c r="N201" s="69">
        <f t="shared" si="8"/>
        <v>380824.5</v>
      </c>
    </row>
    <row r="202" spans="1:14" ht="15.75" customHeight="1" x14ac:dyDescent="0.2">
      <c r="A202" s="7">
        <v>36</v>
      </c>
      <c r="B202" s="7" t="s">
        <v>364</v>
      </c>
      <c r="C202" s="77" t="s">
        <v>365</v>
      </c>
      <c r="D202" s="9"/>
      <c r="E202" s="7"/>
      <c r="F202" s="10"/>
      <c r="G202" s="10"/>
      <c r="H202" s="7"/>
      <c r="I202" s="7"/>
      <c r="J202" s="12"/>
      <c r="K202" s="12"/>
      <c r="L202" s="12"/>
      <c r="M202" s="68"/>
      <c r="N202" s="70"/>
    </row>
    <row r="203" spans="1:14" ht="17.25" customHeight="1" x14ac:dyDescent="0.2">
      <c r="A203" s="43">
        <v>161</v>
      </c>
      <c r="B203" s="38" t="s">
        <v>366</v>
      </c>
      <c r="C203" s="76" t="s">
        <v>367</v>
      </c>
      <c r="D203" s="15">
        <v>7.86</v>
      </c>
      <c r="E203" s="15">
        <v>16044.79</v>
      </c>
      <c r="F203" s="16">
        <v>1.105</v>
      </c>
      <c r="G203" s="16">
        <v>2.0150000000000001</v>
      </c>
      <c r="H203" s="17">
        <v>1</v>
      </c>
      <c r="I203" s="18">
        <v>0.8</v>
      </c>
      <c r="J203" s="19">
        <v>1</v>
      </c>
      <c r="K203" s="63">
        <v>1.2</v>
      </c>
      <c r="L203" s="63">
        <v>1</v>
      </c>
      <c r="M203" s="73">
        <f t="shared" ref="M203:M231" si="12">ROUND(D203*E203*(1-H203+H203*F203*I203*J203),2)</f>
        <v>111483.05</v>
      </c>
      <c r="N203" s="69">
        <f t="shared" ref="N203:N248" si="13">ROUND(D203*E203*(1-H203+H203*G203*I203*K203),2)</f>
        <v>243951.15</v>
      </c>
    </row>
    <row r="204" spans="1:14" s="6" customFormat="1" ht="30.75" customHeight="1" x14ac:dyDescent="0.2">
      <c r="A204" s="43">
        <v>162</v>
      </c>
      <c r="B204" s="38" t="s">
        <v>368</v>
      </c>
      <c r="C204" s="61" t="s">
        <v>369</v>
      </c>
      <c r="D204" s="37">
        <v>0.56000000000000005</v>
      </c>
      <c r="E204" s="37">
        <v>16044.79</v>
      </c>
      <c r="F204" s="49">
        <v>1.105</v>
      </c>
      <c r="G204" s="49">
        <v>2.0150000000000001</v>
      </c>
      <c r="H204" s="17">
        <v>1</v>
      </c>
      <c r="I204" s="18">
        <v>0.8</v>
      </c>
      <c r="J204" s="19">
        <v>1</v>
      </c>
      <c r="K204" s="63">
        <v>1.2</v>
      </c>
      <c r="L204" s="63">
        <v>1</v>
      </c>
      <c r="M204" s="73">
        <f t="shared" si="12"/>
        <v>7942.81</v>
      </c>
      <c r="N204" s="69">
        <f t="shared" si="13"/>
        <v>17380.740000000002</v>
      </c>
    </row>
    <row r="205" spans="1:14" s="6" customFormat="1" ht="44.25" customHeight="1" x14ac:dyDescent="0.2">
      <c r="A205" s="43">
        <v>163</v>
      </c>
      <c r="B205" s="38" t="s">
        <v>370</v>
      </c>
      <c r="C205" s="61" t="s">
        <v>371</v>
      </c>
      <c r="D205" s="37">
        <v>0.46</v>
      </c>
      <c r="E205" s="37">
        <v>16044.79</v>
      </c>
      <c r="F205" s="49">
        <v>1.105</v>
      </c>
      <c r="G205" s="49">
        <v>2.0150000000000001</v>
      </c>
      <c r="H205" s="17">
        <v>1</v>
      </c>
      <c r="I205" s="18">
        <v>0.8</v>
      </c>
      <c r="J205" s="19">
        <v>1</v>
      </c>
      <c r="K205" s="63">
        <v>1.2</v>
      </c>
      <c r="L205" s="63">
        <v>1</v>
      </c>
      <c r="M205" s="73">
        <f t="shared" si="12"/>
        <v>6524.45</v>
      </c>
      <c r="N205" s="69">
        <f t="shared" si="13"/>
        <v>14277.04</v>
      </c>
    </row>
    <row r="206" spans="1:14" s="6" customFormat="1" ht="21" customHeight="1" x14ac:dyDescent="0.2">
      <c r="A206" s="43">
        <v>164</v>
      </c>
      <c r="B206" s="38" t="s">
        <v>372</v>
      </c>
      <c r="C206" s="61" t="s">
        <v>373</v>
      </c>
      <c r="D206" s="37">
        <v>7.4</v>
      </c>
      <c r="E206" s="37">
        <v>16044.79</v>
      </c>
      <c r="F206" s="49">
        <v>1.105</v>
      </c>
      <c r="G206" s="49">
        <v>2.0150000000000001</v>
      </c>
      <c r="H206" s="17">
        <v>1</v>
      </c>
      <c r="I206" s="18">
        <v>0.8</v>
      </c>
      <c r="J206" s="19">
        <v>1</v>
      </c>
      <c r="K206" s="63">
        <v>1.2</v>
      </c>
      <c r="L206" s="63">
        <v>1</v>
      </c>
      <c r="M206" s="73">
        <f t="shared" si="12"/>
        <v>104958.6</v>
      </c>
      <c r="N206" s="69">
        <f t="shared" si="13"/>
        <v>229674.11</v>
      </c>
    </row>
    <row r="207" spans="1:14" s="6" customFormat="1" ht="29.25" customHeight="1" x14ac:dyDescent="0.2">
      <c r="A207" s="43">
        <v>165</v>
      </c>
      <c r="B207" s="38" t="s">
        <v>374</v>
      </c>
      <c r="C207" s="61" t="s">
        <v>457</v>
      </c>
      <c r="D207" s="37">
        <v>0.4</v>
      </c>
      <c r="E207" s="37">
        <v>16044.79</v>
      </c>
      <c r="F207" s="49">
        <v>1.105</v>
      </c>
      <c r="G207" s="49">
        <v>2.0150000000000001</v>
      </c>
      <c r="H207" s="17">
        <v>1</v>
      </c>
      <c r="I207" s="18">
        <v>1</v>
      </c>
      <c r="J207" s="19">
        <v>1</v>
      </c>
      <c r="K207" s="63">
        <v>1.2</v>
      </c>
      <c r="L207" s="63">
        <v>1</v>
      </c>
      <c r="M207" s="73">
        <f t="shared" si="12"/>
        <v>7091.8</v>
      </c>
      <c r="N207" s="69">
        <f t="shared" si="13"/>
        <v>15518.52</v>
      </c>
    </row>
    <row r="208" spans="1:14" s="6" customFormat="1" ht="29.25" customHeight="1" x14ac:dyDescent="0.2">
      <c r="A208" s="43">
        <v>166</v>
      </c>
      <c r="B208" s="38" t="s">
        <v>375</v>
      </c>
      <c r="C208" s="61" t="s">
        <v>376</v>
      </c>
      <c r="D208" s="37">
        <v>2.5</v>
      </c>
      <c r="E208" s="37">
        <v>16044.79</v>
      </c>
      <c r="F208" s="49">
        <v>1.105</v>
      </c>
      <c r="G208" s="49">
        <v>2.0150000000000001</v>
      </c>
      <c r="H208" s="17">
        <v>1.09E-2</v>
      </c>
      <c r="I208" s="18">
        <v>0.8</v>
      </c>
      <c r="J208" s="19">
        <v>1</v>
      </c>
      <c r="K208" s="63">
        <v>1.2</v>
      </c>
      <c r="L208" s="63">
        <v>1</v>
      </c>
      <c r="M208" s="73">
        <f t="shared" si="12"/>
        <v>40061.26</v>
      </c>
      <c r="N208" s="69">
        <f t="shared" si="13"/>
        <v>40520.51</v>
      </c>
    </row>
    <row r="209" spans="1:14" s="6" customFormat="1" ht="29.25" customHeight="1" x14ac:dyDescent="0.2">
      <c r="A209" s="43">
        <v>167</v>
      </c>
      <c r="B209" s="38" t="s">
        <v>377</v>
      </c>
      <c r="C209" s="61" t="s">
        <v>378</v>
      </c>
      <c r="D209" s="37">
        <v>5.36</v>
      </c>
      <c r="E209" s="37">
        <v>16044.79</v>
      </c>
      <c r="F209" s="49">
        <v>1.105</v>
      </c>
      <c r="G209" s="49">
        <v>2.0150000000000001</v>
      </c>
      <c r="H209" s="17">
        <v>5.1000000000000004E-3</v>
      </c>
      <c r="I209" s="18">
        <v>1</v>
      </c>
      <c r="J209" s="19">
        <v>1</v>
      </c>
      <c r="K209" s="63">
        <v>1.2</v>
      </c>
      <c r="L209" s="63">
        <v>1</v>
      </c>
      <c r="M209" s="73">
        <f t="shared" si="12"/>
        <v>86046.13</v>
      </c>
      <c r="N209" s="69">
        <f t="shared" si="13"/>
        <v>86622.01</v>
      </c>
    </row>
    <row r="210" spans="1:14" s="6" customFormat="1" ht="33" customHeight="1" x14ac:dyDescent="0.2">
      <c r="A210" s="43">
        <v>168</v>
      </c>
      <c r="B210" s="38" t="s">
        <v>379</v>
      </c>
      <c r="C210" s="61" t="s">
        <v>490</v>
      </c>
      <c r="D210" s="37">
        <v>4.0599999999999996</v>
      </c>
      <c r="E210" s="37">
        <v>16044.79</v>
      </c>
      <c r="F210" s="49">
        <v>1.105</v>
      </c>
      <c r="G210" s="49">
        <v>2.0150000000000001</v>
      </c>
      <c r="H210" s="65">
        <v>0.1794</v>
      </c>
      <c r="I210" s="18">
        <v>0.8</v>
      </c>
      <c r="J210" s="19">
        <v>1</v>
      </c>
      <c r="K210" s="63">
        <v>1.2</v>
      </c>
      <c r="L210" s="63">
        <v>1</v>
      </c>
      <c r="M210" s="73">
        <f t="shared" si="12"/>
        <v>63786.22</v>
      </c>
      <c r="N210" s="69">
        <f t="shared" si="13"/>
        <v>76061.66</v>
      </c>
    </row>
    <row r="211" spans="1:14" s="6" customFormat="1" ht="33" customHeight="1" x14ac:dyDescent="0.2">
      <c r="A211" s="43">
        <v>169</v>
      </c>
      <c r="B211" s="38" t="s">
        <v>380</v>
      </c>
      <c r="C211" s="61" t="s">
        <v>381</v>
      </c>
      <c r="D211" s="37">
        <v>0.53</v>
      </c>
      <c r="E211" s="37">
        <v>16044.79</v>
      </c>
      <c r="F211" s="49">
        <v>1.105</v>
      </c>
      <c r="G211" s="49">
        <v>2.0150000000000001</v>
      </c>
      <c r="H211" s="65">
        <v>4.6600000000000003E-2</v>
      </c>
      <c r="I211" s="18">
        <v>0.8</v>
      </c>
      <c r="J211" s="19">
        <v>1</v>
      </c>
      <c r="K211" s="63">
        <v>1.2</v>
      </c>
      <c r="L211" s="63">
        <v>1</v>
      </c>
      <c r="M211" s="73">
        <f t="shared" si="12"/>
        <v>8457.77</v>
      </c>
      <c r="N211" s="69">
        <f t="shared" si="13"/>
        <v>8874.02</v>
      </c>
    </row>
    <row r="212" spans="1:14" s="6" customFormat="1" ht="33" customHeight="1" x14ac:dyDescent="0.2">
      <c r="A212" s="43">
        <v>170</v>
      </c>
      <c r="B212" s="38" t="s">
        <v>382</v>
      </c>
      <c r="C212" s="61" t="s">
        <v>383</v>
      </c>
      <c r="D212" s="37">
        <v>0.79</v>
      </c>
      <c r="E212" s="37">
        <v>16044.79</v>
      </c>
      <c r="F212" s="49">
        <v>1.105</v>
      </c>
      <c r="G212" s="49">
        <v>2.0150000000000001</v>
      </c>
      <c r="H212" s="65">
        <v>3.1E-2</v>
      </c>
      <c r="I212" s="18">
        <v>0.8</v>
      </c>
      <c r="J212" s="19">
        <v>1</v>
      </c>
      <c r="K212" s="63">
        <v>1.2</v>
      </c>
      <c r="L212" s="63">
        <v>1</v>
      </c>
      <c r="M212" s="73">
        <f t="shared" si="12"/>
        <v>12629.8</v>
      </c>
      <c r="N212" s="69">
        <f t="shared" si="13"/>
        <v>13042.54</v>
      </c>
    </row>
    <row r="213" spans="1:14" s="6" customFormat="1" ht="27" customHeight="1" x14ac:dyDescent="0.2">
      <c r="A213" s="43">
        <v>171</v>
      </c>
      <c r="B213" s="38" t="s">
        <v>384</v>
      </c>
      <c r="C213" s="61" t="s">
        <v>385</v>
      </c>
      <c r="D213" s="37">
        <v>1.3</v>
      </c>
      <c r="E213" s="37">
        <v>16044.79</v>
      </c>
      <c r="F213" s="49">
        <v>1.105</v>
      </c>
      <c r="G213" s="49">
        <v>2.0150000000000001</v>
      </c>
      <c r="H213" s="65">
        <v>1.8800000000000001E-2</v>
      </c>
      <c r="I213" s="18">
        <v>0.8</v>
      </c>
      <c r="J213" s="19">
        <v>1</v>
      </c>
      <c r="K213" s="63">
        <v>1.2</v>
      </c>
      <c r="L213" s="63">
        <v>1</v>
      </c>
      <c r="M213" s="73">
        <f t="shared" si="12"/>
        <v>20812.740000000002</v>
      </c>
      <c r="N213" s="69">
        <f t="shared" si="13"/>
        <v>21224.639999999999</v>
      </c>
    </row>
    <row r="214" spans="1:14" s="6" customFormat="1" ht="27" customHeight="1" x14ac:dyDescent="0.2">
      <c r="A214" s="43">
        <v>172</v>
      </c>
      <c r="B214" s="38" t="s">
        <v>386</v>
      </c>
      <c r="C214" s="61" t="s">
        <v>387</v>
      </c>
      <c r="D214" s="37">
        <v>1.75</v>
      </c>
      <c r="E214" s="37">
        <v>16044.79</v>
      </c>
      <c r="F214" s="49">
        <v>1.105</v>
      </c>
      <c r="G214" s="49">
        <v>2.0150000000000001</v>
      </c>
      <c r="H214" s="65">
        <v>1.44E-2</v>
      </c>
      <c r="I214" s="18">
        <v>0.8</v>
      </c>
      <c r="J214" s="19">
        <v>1</v>
      </c>
      <c r="K214" s="63">
        <v>1.2</v>
      </c>
      <c r="L214" s="63">
        <v>1</v>
      </c>
      <c r="M214" s="73">
        <f t="shared" si="12"/>
        <v>28031.48</v>
      </c>
      <c r="N214" s="69">
        <f t="shared" si="13"/>
        <v>28456.19</v>
      </c>
    </row>
    <row r="215" spans="1:14" s="6" customFormat="1" ht="27" customHeight="1" x14ac:dyDescent="0.2">
      <c r="A215" s="43">
        <v>173</v>
      </c>
      <c r="B215" s="38" t="s">
        <v>388</v>
      </c>
      <c r="C215" s="61" t="s">
        <v>389</v>
      </c>
      <c r="D215" s="37">
        <v>2.11</v>
      </c>
      <c r="E215" s="37">
        <v>16044.79</v>
      </c>
      <c r="F215" s="49">
        <v>1.105</v>
      </c>
      <c r="G215" s="49">
        <v>2.0150000000000001</v>
      </c>
      <c r="H215" s="65">
        <v>1.2999999999999999E-2</v>
      </c>
      <c r="I215" s="18">
        <v>0.8</v>
      </c>
      <c r="J215" s="19">
        <v>1</v>
      </c>
      <c r="K215" s="63">
        <v>1.2</v>
      </c>
      <c r="L215" s="63">
        <v>1</v>
      </c>
      <c r="M215" s="73">
        <f t="shared" si="12"/>
        <v>33803.449999999997</v>
      </c>
      <c r="N215" s="69">
        <f t="shared" si="13"/>
        <v>34265.74</v>
      </c>
    </row>
    <row r="216" spans="1:14" s="6" customFormat="1" ht="27" customHeight="1" x14ac:dyDescent="0.2">
      <c r="A216" s="43">
        <v>174</v>
      </c>
      <c r="B216" s="38" t="s">
        <v>390</v>
      </c>
      <c r="C216" s="61" t="s">
        <v>391</v>
      </c>
      <c r="D216" s="37">
        <v>2.5</v>
      </c>
      <c r="E216" s="37">
        <v>16044.79</v>
      </c>
      <c r="F216" s="49">
        <v>1.105</v>
      </c>
      <c r="G216" s="49">
        <v>2.0150000000000001</v>
      </c>
      <c r="H216" s="65">
        <v>9.9000000000000008E-3</v>
      </c>
      <c r="I216" s="18">
        <v>0.8</v>
      </c>
      <c r="J216" s="19">
        <v>1</v>
      </c>
      <c r="K216" s="63">
        <v>1.2</v>
      </c>
      <c r="L216" s="63">
        <v>1</v>
      </c>
      <c r="M216" s="73">
        <f t="shared" si="12"/>
        <v>40065.910000000003</v>
      </c>
      <c r="N216" s="69">
        <f t="shared" si="13"/>
        <v>40483.03</v>
      </c>
    </row>
    <row r="217" spans="1:14" s="6" customFormat="1" ht="27" customHeight="1" x14ac:dyDescent="0.2">
      <c r="A217" s="43">
        <v>175</v>
      </c>
      <c r="B217" s="38" t="s">
        <v>392</v>
      </c>
      <c r="C217" s="61" t="s">
        <v>393</v>
      </c>
      <c r="D217" s="37">
        <v>2.76</v>
      </c>
      <c r="E217" s="37">
        <v>16044.79</v>
      </c>
      <c r="F217" s="49">
        <v>1.105</v>
      </c>
      <c r="G217" s="49">
        <v>2.0150000000000001</v>
      </c>
      <c r="H217" s="65">
        <v>3.3799999999999997E-2</v>
      </c>
      <c r="I217" s="18">
        <v>0.8</v>
      </c>
      <c r="J217" s="19">
        <v>1</v>
      </c>
      <c r="K217" s="63">
        <v>1.2</v>
      </c>
      <c r="L217" s="63">
        <v>1</v>
      </c>
      <c r="M217" s="73">
        <f t="shared" si="12"/>
        <v>44109.99</v>
      </c>
      <c r="N217" s="69">
        <f t="shared" si="13"/>
        <v>45682.22</v>
      </c>
    </row>
    <row r="218" spans="1:14" s="6" customFormat="1" ht="27" customHeight="1" x14ac:dyDescent="0.2">
      <c r="A218" s="43">
        <v>176</v>
      </c>
      <c r="B218" s="38" t="s">
        <v>394</v>
      </c>
      <c r="C218" s="61" t="s">
        <v>395</v>
      </c>
      <c r="D218" s="37">
        <v>3.12</v>
      </c>
      <c r="E218" s="37">
        <v>16044.79</v>
      </c>
      <c r="F218" s="49">
        <v>1.105</v>
      </c>
      <c r="G218" s="49">
        <v>2.0150000000000001</v>
      </c>
      <c r="H218" s="65">
        <v>7.9000000000000008E-3</v>
      </c>
      <c r="I218" s="18">
        <v>0.8</v>
      </c>
      <c r="J218" s="19">
        <v>1</v>
      </c>
      <c r="K218" s="63">
        <v>1.2</v>
      </c>
      <c r="L218" s="63">
        <v>1</v>
      </c>
      <c r="M218" s="73">
        <f t="shared" si="12"/>
        <v>50013.87</v>
      </c>
      <c r="N218" s="69">
        <f t="shared" si="13"/>
        <v>50429.27</v>
      </c>
    </row>
    <row r="219" spans="1:14" s="6" customFormat="1" ht="27" customHeight="1" x14ac:dyDescent="0.2">
      <c r="A219" s="43">
        <v>177</v>
      </c>
      <c r="B219" s="38" t="s">
        <v>396</v>
      </c>
      <c r="C219" s="61" t="s">
        <v>397</v>
      </c>
      <c r="D219" s="37">
        <v>3.58</v>
      </c>
      <c r="E219" s="37">
        <v>16044.79</v>
      </c>
      <c r="F219" s="49">
        <v>1.105</v>
      </c>
      <c r="G219" s="49">
        <v>2.0150000000000001</v>
      </c>
      <c r="H219" s="65">
        <v>4.6899999999999997E-2</v>
      </c>
      <c r="I219" s="18">
        <v>0.8</v>
      </c>
      <c r="J219" s="19">
        <v>1</v>
      </c>
      <c r="K219" s="63">
        <v>1.2</v>
      </c>
      <c r="L219" s="63">
        <v>1</v>
      </c>
      <c r="M219" s="73">
        <f t="shared" si="12"/>
        <v>57127.85</v>
      </c>
      <c r="N219" s="69">
        <f t="shared" si="13"/>
        <v>59957.58</v>
      </c>
    </row>
    <row r="220" spans="1:14" s="6" customFormat="1" ht="27" customHeight="1" x14ac:dyDescent="0.2">
      <c r="A220" s="43">
        <v>178</v>
      </c>
      <c r="B220" s="38" t="s">
        <v>398</v>
      </c>
      <c r="C220" s="61" t="s">
        <v>399</v>
      </c>
      <c r="D220" s="37">
        <v>4.1399999999999997</v>
      </c>
      <c r="E220" s="37">
        <v>16044.79</v>
      </c>
      <c r="F220" s="49">
        <v>1.105</v>
      </c>
      <c r="G220" s="49">
        <v>2.0150000000000001</v>
      </c>
      <c r="H220" s="65">
        <v>7.0000000000000001E-3</v>
      </c>
      <c r="I220" s="18">
        <v>0.8</v>
      </c>
      <c r="J220" s="19">
        <v>1</v>
      </c>
      <c r="K220" s="63">
        <v>1.2</v>
      </c>
      <c r="L220" s="63">
        <v>1</v>
      </c>
      <c r="M220" s="73">
        <f t="shared" si="12"/>
        <v>66371.490000000005</v>
      </c>
      <c r="N220" s="69">
        <f t="shared" si="13"/>
        <v>66859.91</v>
      </c>
    </row>
    <row r="221" spans="1:14" s="6" customFormat="1" ht="27" customHeight="1" x14ac:dyDescent="0.2">
      <c r="A221" s="43">
        <v>179</v>
      </c>
      <c r="B221" s="38" t="s">
        <v>400</v>
      </c>
      <c r="C221" s="61" t="s">
        <v>401</v>
      </c>
      <c r="D221" s="37">
        <v>5.03</v>
      </c>
      <c r="E221" s="37">
        <v>16044.79</v>
      </c>
      <c r="F221" s="49">
        <v>1.105</v>
      </c>
      <c r="G221" s="49">
        <v>2.0150000000000001</v>
      </c>
      <c r="H221" s="65">
        <v>8.6999999999999994E-3</v>
      </c>
      <c r="I221" s="18">
        <v>0.8</v>
      </c>
      <c r="J221" s="19">
        <v>1</v>
      </c>
      <c r="K221" s="63">
        <v>1.2</v>
      </c>
      <c r="L221" s="63">
        <v>1</v>
      </c>
      <c r="M221" s="73">
        <f t="shared" si="12"/>
        <v>80623.850000000006</v>
      </c>
      <c r="N221" s="69">
        <f t="shared" si="13"/>
        <v>81361.37</v>
      </c>
    </row>
    <row r="222" spans="1:14" s="6" customFormat="1" ht="27" customHeight="1" x14ac:dyDescent="0.2">
      <c r="A222" s="43">
        <v>180</v>
      </c>
      <c r="B222" s="38" t="s">
        <v>402</v>
      </c>
      <c r="C222" s="61" t="s">
        <v>403</v>
      </c>
      <c r="D222" s="37">
        <v>5.91</v>
      </c>
      <c r="E222" s="37">
        <v>16044.79</v>
      </c>
      <c r="F222" s="49">
        <v>1.105</v>
      </c>
      <c r="G222" s="49">
        <v>2.0150000000000001</v>
      </c>
      <c r="H222" s="65">
        <v>2.2200000000000001E-2</v>
      </c>
      <c r="I222" s="18">
        <v>0.8</v>
      </c>
      <c r="J222" s="19">
        <v>1</v>
      </c>
      <c r="K222" s="63">
        <v>1.2</v>
      </c>
      <c r="L222" s="63">
        <v>1</v>
      </c>
      <c r="M222" s="73">
        <f t="shared" si="12"/>
        <v>94580.52</v>
      </c>
      <c r="N222" s="69">
        <f t="shared" si="13"/>
        <v>96791.72</v>
      </c>
    </row>
    <row r="223" spans="1:14" s="6" customFormat="1" ht="27" customHeight="1" x14ac:dyDescent="0.2">
      <c r="A223" s="43">
        <v>181</v>
      </c>
      <c r="B223" s="38" t="s">
        <v>404</v>
      </c>
      <c r="C223" s="61" t="s">
        <v>405</v>
      </c>
      <c r="D223" s="37">
        <v>6.88</v>
      </c>
      <c r="E223" s="37">
        <v>16044.79</v>
      </c>
      <c r="F223" s="49">
        <v>1.105</v>
      </c>
      <c r="G223" s="49">
        <v>2.0150000000000001</v>
      </c>
      <c r="H223" s="65">
        <v>9.4000000000000004E-3</v>
      </c>
      <c r="I223" s="18">
        <v>0.8</v>
      </c>
      <c r="J223" s="19">
        <v>1</v>
      </c>
      <c r="K223" s="63">
        <v>1.2</v>
      </c>
      <c r="L223" s="63">
        <v>1</v>
      </c>
      <c r="M223" s="73">
        <f t="shared" si="12"/>
        <v>110267.79</v>
      </c>
      <c r="N223" s="69">
        <f t="shared" si="13"/>
        <v>111357.73</v>
      </c>
    </row>
    <row r="224" spans="1:14" s="6" customFormat="1" ht="27" customHeight="1" x14ac:dyDescent="0.2">
      <c r="A224" s="43">
        <v>182</v>
      </c>
      <c r="B224" s="38" t="s">
        <v>406</v>
      </c>
      <c r="C224" s="61" t="s">
        <v>407</v>
      </c>
      <c r="D224" s="37">
        <v>8.51</v>
      </c>
      <c r="E224" s="37">
        <v>16044.79</v>
      </c>
      <c r="F224" s="49">
        <v>1.105</v>
      </c>
      <c r="G224" s="49">
        <v>2.0150000000000001</v>
      </c>
      <c r="H224" s="65">
        <v>3.5999999999999999E-3</v>
      </c>
      <c r="I224" s="18">
        <v>0.8</v>
      </c>
      <c r="J224" s="19">
        <v>1</v>
      </c>
      <c r="K224" s="63">
        <v>1.2</v>
      </c>
      <c r="L224" s="63">
        <v>1</v>
      </c>
      <c r="M224" s="73">
        <f t="shared" si="12"/>
        <v>136484.14000000001</v>
      </c>
      <c r="N224" s="69">
        <f t="shared" si="13"/>
        <v>137000.47</v>
      </c>
    </row>
    <row r="225" spans="1:14" s="6" customFormat="1" ht="27" customHeight="1" x14ac:dyDescent="0.2">
      <c r="A225" s="43">
        <v>183</v>
      </c>
      <c r="B225" s="38" t="s">
        <v>408</v>
      </c>
      <c r="C225" s="61" t="s">
        <v>409</v>
      </c>
      <c r="D225" s="37">
        <v>10.34</v>
      </c>
      <c r="E225" s="37">
        <v>16044.79</v>
      </c>
      <c r="F225" s="49">
        <v>1.105</v>
      </c>
      <c r="G225" s="49">
        <v>2.0150000000000001</v>
      </c>
      <c r="H225" s="65">
        <v>7.1999999999999998E-3</v>
      </c>
      <c r="I225" s="18">
        <v>0.8</v>
      </c>
      <c r="J225" s="19">
        <v>1</v>
      </c>
      <c r="K225" s="63">
        <v>1.2</v>
      </c>
      <c r="L225" s="63">
        <v>1</v>
      </c>
      <c r="M225" s="73">
        <f t="shared" si="12"/>
        <v>165764.57</v>
      </c>
      <c r="N225" s="69">
        <f t="shared" si="13"/>
        <v>167019.26999999999</v>
      </c>
    </row>
    <row r="226" spans="1:14" s="6" customFormat="1" ht="27" customHeight="1" x14ac:dyDescent="0.2">
      <c r="A226" s="43">
        <v>184</v>
      </c>
      <c r="B226" s="38" t="s">
        <v>410</v>
      </c>
      <c r="C226" s="61" t="s">
        <v>411</v>
      </c>
      <c r="D226" s="37">
        <v>13.16</v>
      </c>
      <c r="E226" s="37">
        <v>16044.79</v>
      </c>
      <c r="F226" s="49">
        <v>1.105</v>
      </c>
      <c r="G226" s="49">
        <v>2.0150000000000001</v>
      </c>
      <c r="H226" s="65">
        <v>3.8999999999999998E-3</v>
      </c>
      <c r="I226" s="18">
        <v>0.8</v>
      </c>
      <c r="J226" s="19">
        <v>1</v>
      </c>
      <c r="K226" s="63">
        <v>1.2</v>
      </c>
      <c r="L226" s="63">
        <v>1</v>
      </c>
      <c r="M226" s="73">
        <f t="shared" si="12"/>
        <v>211053.91</v>
      </c>
      <c r="N226" s="69">
        <f t="shared" si="13"/>
        <v>211918.9</v>
      </c>
    </row>
    <row r="227" spans="1:14" s="6" customFormat="1" ht="27" customHeight="1" x14ac:dyDescent="0.2">
      <c r="A227" s="43">
        <v>185</v>
      </c>
      <c r="B227" s="38" t="s">
        <v>412</v>
      </c>
      <c r="C227" s="61" t="s">
        <v>413</v>
      </c>
      <c r="D227" s="37">
        <v>26.07</v>
      </c>
      <c r="E227" s="37">
        <v>16044.79</v>
      </c>
      <c r="F227" s="49">
        <v>1.105</v>
      </c>
      <c r="G227" s="49">
        <v>2.0150000000000001</v>
      </c>
      <c r="H227" s="65">
        <v>2.8199999999999999E-2</v>
      </c>
      <c r="I227" s="18">
        <v>0.8</v>
      </c>
      <c r="J227" s="19">
        <v>1</v>
      </c>
      <c r="K227" s="63">
        <v>1.2</v>
      </c>
      <c r="L227" s="63">
        <v>1</v>
      </c>
      <c r="M227" s="73">
        <f t="shared" si="12"/>
        <v>416919.37</v>
      </c>
      <c r="N227" s="69">
        <f t="shared" si="13"/>
        <v>429309.59</v>
      </c>
    </row>
    <row r="228" spans="1:14" s="6" customFormat="1" ht="27" customHeight="1" x14ac:dyDescent="0.2">
      <c r="A228" s="43">
        <v>186</v>
      </c>
      <c r="B228" s="38" t="s">
        <v>414</v>
      </c>
      <c r="C228" s="61" t="s">
        <v>415</v>
      </c>
      <c r="D228" s="37">
        <v>37.229999999999997</v>
      </c>
      <c r="E228" s="37">
        <v>16044.79</v>
      </c>
      <c r="F228" s="49">
        <v>1.105</v>
      </c>
      <c r="G228" s="49">
        <v>2.0150000000000001</v>
      </c>
      <c r="H228" s="65">
        <v>6.9999999999999999E-4</v>
      </c>
      <c r="I228" s="18">
        <v>0.8</v>
      </c>
      <c r="J228" s="19">
        <v>1</v>
      </c>
      <c r="K228" s="63">
        <v>1.2</v>
      </c>
      <c r="L228" s="63">
        <v>1</v>
      </c>
      <c r="M228" s="73">
        <f t="shared" si="12"/>
        <v>597299.03</v>
      </c>
      <c r="N228" s="69">
        <f t="shared" si="13"/>
        <v>597738.23999999999</v>
      </c>
    </row>
    <row r="229" spans="1:14" s="6" customFormat="1" ht="27" customHeight="1" x14ac:dyDescent="0.2">
      <c r="A229" s="43">
        <v>187</v>
      </c>
      <c r="B229" s="38" t="s">
        <v>416</v>
      </c>
      <c r="C229" s="61" t="s">
        <v>417</v>
      </c>
      <c r="D229" s="37">
        <v>71.430000000000007</v>
      </c>
      <c r="E229" s="37">
        <v>16044.79</v>
      </c>
      <c r="F229" s="49">
        <v>1.105</v>
      </c>
      <c r="G229" s="49">
        <v>2.0150000000000001</v>
      </c>
      <c r="H229" s="65">
        <v>2.9999999999999997E-4</v>
      </c>
      <c r="I229" s="18">
        <v>0.8</v>
      </c>
      <c r="J229" s="19">
        <v>1</v>
      </c>
      <c r="K229" s="63">
        <v>1.2</v>
      </c>
      <c r="L229" s="63">
        <v>1</v>
      </c>
      <c r="M229" s="73">
        <f t="shared" si="12"/>
        <v>1146039.47</v>
      </c>
      <c r="N229" s="69">
        <f t="shared" si="13"/>
        <v>1146400.6200000001</v>
      </c>
    </row>
    <row r="230" spans="1:14" s="6" customFormat="1" ht="27" customHeight="1" x14ac:dyDescent="0.2">
      <c r="A230" s="43">
        <v>188</v>
      </c>
      <c r="B230" s="38" t="s">
        <v>418</v>
      </c>
      <c r="C230" s="61" t="s">
        <v>419</v>
      </c>
      <c r="D230" s="37">
        <v>144.84</v>
      </c>
      <c r="E230" s="37">
        <v>16044.79</v>
      </c>
      <c r="F230" s="49">
        <v>1.105</v>
      </c>
      <c r="G230" s="49">
        <v>2.0150000000000001</v>
      </c>
      <c r="H230" s="65">
        <v>2.0000000000000001E-4</v>
      </c>
      <c r="I230" s="18">
        <v>0.8</v>
      </c>
      <c r="J230" s="19">
        <v>1</v>
      </c>
      <c r="K230" s="63">
        <v>1.2</v>
      </c>
      <c r="L230" s="63">
        <v>1</v>
      </c>
      <c r="M230" s="73">
        <f t="shared" si="12"/>
        <v>2323873.4700000002</v>
      </c>
      <c r="N230" s="69">
        <f t="shared" si="13"/>
        <v>2324361.6800000002</v>
      </c>
    </row>
    <row r="231" spans="1:14" s="6" customFormat="1" ht="48" customHeight="1" x14ac:dyDescent="0.2">
      <c r="A231" s="43">
        <v>189</v>
      </c>
      <c r="B231" s="38" t="s">
        <v>420</v>
      </c>
      <c r="C231" s="61" t="s">
        <v>421</v>
      </c>
      <c r="D231" s="37">
        <v>5.07</v>
      </c>
      <c r="E231" s="37">
        <v>16044.79</v>
      </c>
      <c r="F231" s="49">
        <v>1.105</v>
      </c>
      <c r="G231" s="49">
        <v>2.0150000000000001</v>
      </c>
      <c r="H231" s="65">
        <v>1</v>
      </c>
      <c r="I231" s="18">
        <v>0.8</v>
      </c>
      <c r="J231" s="19">
        <v>1</v>
      </c>
      <c r="K231" s="63">
        <v>1.2</v>
      </c>
      <c r="L231" s="63">
        <v>1</v>
      </c>
      <c r="M231" s="73">
        <f t="shared" si="12"/>
        <v>71910.820000000007</v>
      </c>
      <c r="N231" s="69">
        <f t="shared" si="13"/>
        <v>157357.79999999999</v>
      </c>
    </row>
    <row r="232" spans="1:14" ht="15.75" customHeight="1" x14ac:dyDescent="0.2">
      <c r="A232" s="7">
        <v>37</v>
      </c>
      <c r="B232" s="7" t="s">
        <v>422</v>
      </c>
      <c r="C232" s="77" t="s">
        <v>423</v>
      </c>
      <c r="D232" s="7">
        <v>1.72</v>
      </c>
      <c r="E232" s="7"/>
      <c r="F232" s="10"/>
      <c r="G232" s="10"/>
      <c r="H232" s="7"/>
      <c r="I232" s="7"/>
      <c r="J232" s="12"/>
      <c r="K232" s="12"/>
      <c r="L232" s="12"/>
      <c r="M232" s="68"/>
      <c r="N232" s="70"/>
    </row>
    <row r="233" spans="1:14" ht="30.75" customHeight="1" x14ac:dyDescent="0.2">
      <c r="A233" s="28">
        <v>190</v>
      </c>
      <c r="B233" s="14" t="s">
        <v>424</v>
      </c>
      <c r="C233" s="80" t="s">
        <v>425</v>
      </c>
      <c r="D233" s="15">
        <v>1.98</v>
      </c>
      <c r="E233" s="15">
        <v>16044.79</v>
      </c>
      <c r="F233" s="16">
        <v>1.105</v>
      </c>
      <c r="G233" s="16">
        <v>2.0150000000000001</v>
      </c>
      <c r="H233" s="17">
        <v>1</v>
      </c>
      <c r="I233" s="18">
        <v>0.8</v>
      </c>
      <c r="J233" s="19">
        <v>1</v>
      </c>
      <c r="K233" s="63">
        <v>1.2</v>
      </c>
      <c r="L233" s="63">
        <v>1</v>
      </c>
      <c r="M233" s="73">
        <f t="shared" ref="M233:M248" si="14">ROUND(D233*E233*(1-H233+H233*F233*I233*J233),2)</f>
        <v>28083.52</v>
      </c>
      <c r="N233" s="69">
        <f t="shared" si="13"/>
        <v>61453.34</v>
      </c>
    </row>
    <row r="234" spans="1:14" ht="30.75" customHeight="1" x14ac:dyDescent="0.2">
      <c r="A234" s="28">
        <v>191</v>
      </c>
      <c r="B234" s="14" t="s">
        <v>426</v>
      </c>
      <c r="C234" s="80" t="s">
        <v>427</v>
      </c>
      <c r="D234" s="15">
        <v>2.31</v>
      </c>
      <c r="E234" s="15">
        <v>16044.79</v>
      </c>
      <c r="F234" s="16">
        <v>1.105</v>
      </c>
      <c r="G234" s="16">
        <v>2.0150000000000001</v>
      </c>
      <c r="H234" s="17">
        <v>1</v>
      </c>
      <c r="I234" s="18">
        <v>0.8</v>
      </c>
      <c r="J234" s="19">
        <v>1</v>
      </c>
      <c r="K234" s="63">
        <v>1.2</v>
      </c>
      <c r="L234" s="63">
        <v>1</v>
      </c>
      <c r="M234" s="73">
        <f t="shared" si="14"/>
        <v>32764.1</v>
      </c>
      <c r="N234" s="69">
        <f t="shared" si="13"/>
        <v>71695.570000000007</v>
      </c>
    </row>
    <row r="235" spans="1:14" ht="44.25" customHeight="1" x14ac:dyDescent="0.2">
      <c r="A235" s="28">
        <v>192</v>
      </c>
      <c r="B235" s="14" t="s">
        <v>428</v>
      </c>
      <c r="C235" s="80" t="s">
        <v>429</v>
      </c>
      <c r="D235" s="15">
        <v>1.52</v>
      </c>
      <c r="E235" s="15">
        <v>16044.79</v>
      </c>
      <c r="F235" s="16">
        <v>1.105</v>
      </c>
      <c r="G235" s="16">
        <v>2.0150000000000001</v>
      </c>
      <c r="H235" s="17">
        <v>1</v>
      </c>
      <c r="I235" s="18">
        <v>0.8</v>
      </c>
      <c r="J235" s="19">
        <v>1</v>
      </c>
      <c r="K235" s="63">
        <v>1.2</v>
      </c>
      <c r="L235" s="63">
        <v>1</v>
      </c>
      <c r="M235" s="73">
        <f t="shared" si="14"/>
        <v>21559.06</v>
      </c>
      <c r="N235" s="69">
        <f t="shared" si="13"/>
        <v>47176.3</v>
      </c>
    </row>
    <row r="236" spans="1:14" s="6" customFormat="1" ht="44.25" customHeight="1" x14ac:dyDescent="0.2">
      <c r="A236" s="28">
        <v>193</v>
      </c>
      <c r="B236" s="38" t="s">
        <v>430</v>
      </c>
      <c r="C236" s="66" t="s">
        <v>431</v>
      </c>
      <c r="D236" s="37">
        <v>1.82</v>
      </c>
      <c r="E236" s="15">
        <v>16044.79</v>
      </c>
      <c r="F236" s="16">
        <v>1.105</v>
      </c>
      <c r="G236" s="16">
        <v>2.0150000000000001</v>
      </c>
      <c r="H236" s="17">
        <v>1</v>
      </c>
      <c r="I236" s="18">
        <v>0.8</v>
      </c>
      <c r="J236" s="19">
        <v>1</v>
      </c>
      <c r="K236" s="63">
        <v>1.2</v>
      </c>
      <c r="L236" s="63">
        <v>1</v>
      </c>
      <c r="M236" s="73">
        <f t="shared" si="14"/>
        <v>25814.14</v>
      </c>
      <c r="N236" s="69">
        <f t="shared" si="13"/>
        <v>56487.42</v>
      </c>
    </row>
    <row r="237" spans="1:14" s="6" customFormat="1" ht="16.5" customHeight="1" x14ac:dyDescent="0.2">
      <c r="A237" s="28">
        <v>194</v>
      </c>
      <c r="B237" s="38" t="s">
        <v>432</v>
      </c>
      <c r="C237" s="66" t="s">
        <v>433</v>
      </c>
      <c r="D237" s="37">
        <v>1.39</v>
      </c>
      <c r="E237" s="15">
        <v>16044.79</v>
      </c>
      <c r="F237" s="16">
        <v>1.105</v>
      </c>
      <c r="G237" s="16">
        <v>2.0150000000000001</v>
      </c>
      <c r="H237" s="17">
        <v>1</v>
      </c>
      <c r="I237" s="18">
        <v>0.8</v>
      </c>
      <c r="J237" s="19">
        <v>1</v>
      </c>
      <c r="K237" s="63">
        <v>1.2</v>
      </c>
      <c r="L237" s="63">
        <v>1</v>
      </c>
      <c r="M237" s="73">
        <f t="shared" si="14"/>
        <v>19715.2</v>
      </c>
      <c r="N237" s="69">
        <f t="shared" si="13"/>
        <v>43141.49</v>
      </c>
    </row>
    <row r="238" spans="1:14" s="6" customFormat="1" ht="16.5" customHeight="1" x14ac:dyDescent="0.2">
      <c r="A238" s="28">
        <v>195</v>
      </c>
      <c r="B238" s="38" t="s">
        <v>434</v>
      </c>
      <c r="C238" s="66" t="s">
        <v>435</v>
      </c>
      <c r="D238" s="37">
        <v>1.67</v>
      </c>
      <c r="E238" s="15">
        <v>16044.79</v>
      </c>
      <c r="F238" s="16">
        <v>1.105</v>
      </c>
      <c r="G238" s="16">
        <v>2.0150000000000001</v>
      </c>
      <c r="H238" s="17">
        <v>1</v>
      </c>
      <c r="I238" s="18">
        <v>0.8</v>
      </c>
      <c r="J238" s="19">
        <v>1</v>
      </c>
      <c r="K238" s="63">
        <v>1.2</v>
      </c>
      <c r="L238" s="63">
        <v>1</v>
      </c>
      <c r="M238" s="73">
        <f t="shared" si="14"/>
        <v>23686.6</v>
      </c>
      <c r="N238" s="69">
        <f t="shared" si="13"/>
        <v>51831.86</v>
      </c>
    </row>
    <row r="239" spans="1:14" s="6" customFormat="1" ht="30.75" customHeight="1" x14ac:dyDescent="0.2">
      <c r="A239" s="28">
        <v>196</v>
      </c>
      <c r="B239" s="50" t="s">
        <v>436</v>
      </c>
      <c r="C239" s="66" t="s">
        <v>437</v>
      </c>
      <c r="D239" s="37">
        <v>0.85</v>
      </c>
      <c r="E239" s="15">
        <v>16044.79</v>
      </c>
      <c r="F239" s="16">
        <v>1.105</v>
      </c>
      <c r="G239" s="16">
        <v>2.0150000000000001</v>
      </c>
      <c r="H239" s="17">
        <v>1</v>
      </c>
      <c r="I239" s="18">
        <v>0.8</v>
      </c>
      <c r="J239" s="19">
        <v>1</v>
      </c>
      <c r="K239" s="63">
        <v>1.2</v>
      </c>
      <c r="L239" s="63">
        <v>1</v>
      </c>
      <c r="M239" s="73">
        <f t="shared" si="14"/>
        <v>12056.06</v>
      </c>
      <c r="N239" s="69">
        <f t="shared" si="13"/>
        <v>26381.49</v>
      </c>
    </row>
    <row r="240" spans="1:14" s="6" customFormat="1" ht="30.75" customHeight="1" x14ac:dyDescent="0.2">
      <c r="A240" s="28">
        <v>197</v>
      </c>
      <c r="B240" s="50" t="s">
        <v>438</v>
      </c>
      <c r="C240" s="66" t="s">
        <v>439</v>
      </c>
      <c r="D240" s="37">
        <v>1.0900000000000001</v>
      </c>
      <c r="E240" s="15">
        <v>16044.79</v>
      </c>
      <c r="F240" s="16">
        <v>1.105</v>
      </c>
      <c r="G240" s="16">
        <v>2.0150000000000001</v>
      </c>
      <c r="H240" s="17">
        <v>1</v>
      </c>
      <c r="I240" s="18">
        <v>0.8</v>
      </c>
      <c r="J240" s="19">
        <v>1</v>
      </c>
      <c r="K240" s="63">
        <v>1.2</v>
      </c>
      <c r="L240" s="63">
        <v>1</v>
      </c>
      <c r="M240" s="73">
        <f t="shared" si="14"/>
        <v>15460.12</v>
      </c>
      <c r="N240" s="69">
        <f t="shared" si="13"/>
        <v>33830.379999999997</v>
      </c>
    </row>
    <row r="241" spans="1:14" s="6" customFormat="1" ht="30.75" customHeight="1" x14ac:dyDescent="0.2">
      <c r="A241" s="28">
        <v>198</v>
      </c>
      <c r="B241" s="38" t="s">
        <v>440</v>
      </c>
      <c r="C241" s="66" t="s">
        <v>441</v>
      </c>
      <c r="D241" s="37">
        <v>1.5</v>
      </c>
      <c r="E241" s="15">
        <v>16044.79</v>
      </c>
      <c r="F241" s="16">
        <v>1.105</v>
      </c>
      <c r="G241" s="16">
        <v>2.0150000000000001</v>
      </c>
      <c r="H241" s="17">
        <v>1</v>
      </c>
      <c r="I241" s="18">
        <v>0.8</v>
      </c>
      <c r="J241" s="19">
        <v>1</v>
      </c>
      <c r="K241" s="63">
        <v>1.2</v>
      </c>
      <c r="L241" s="63">
        <v>1</v>
      </c>
      <c r="M241" s="73">
        <f t="shared" si="14"/>
        <v>21275.39</v>
      </c>
      <c r="N241" s="69">
        <f t="shared" si="13"/>
        <v>46555.56</v>
      </c>
    </row>
    <row r="242" spans="1:14" s="6" customFormat="1" ht="30.75" customHeight="1" x14ac:dyDescent="0.2">
      <c r="A242" s="28">
        <v>199</v>
      </c>
      <c r="B242" s="38" t="s">
        <v>442</v>
      </c>
      <c r="C242" s="66" t="s">
        <v>443</v>
      </c>
      <c r="D242" s="37">
        <v>1.8</v>
      </c>
      <c r="E242" s="15">
        <v>16044.79</v>
      </c>
      <c r="F242" s="16">
        <v>1.105</v>
      </c>
      <c r="G242" s="16">
        <v>2.0150000000000001</v>
      </c>
      <c r="H242" s="17">
        <v>1</v>
      </c>
      <c r="I242" s="18">
        <v>0.8</v>
      </c>
      <c r="J242" s="19">
        <v>1</v>
      </c>
      <c r="K242" s="63">
        <v>1.2</v>
      </c>
      <c r="L242" s="63">
        <v>1</v>
      </c>
      <c r="M242" s="73">
        <f t="shared" si="14"/>
        <v>25530.47</v>
      </c>
      <c r="N242" s="69">
        <f t="shared" si="13"/>
        <v>55866.68</v>
      </c>
    </row>
    <row r="243" spans="1:14" s="6" customFormat="1" ht="30.75" customHeight="1" x14ac:dyDescent="0.2">
      <c r="A243" s="28">
        <v>200</v>
      </c>
      <c r="B243" s="38" t="s">
        <v>444</v>
      </c>
      <c r="C243" s="66" t="s">
        <v>445</v>
      </c>
      <c r="D243" s="37">
        <v>2.75</v>
      </c>
      <c r="E243" s="15">
        <v>16044.79</v>
      </c>
      <c r="F243" s="16">
        <v>1.105</v>
      </c>
      <c r="G243" s="16">
        <v>2.0150000000000001</v>
      </c>
      <c r="H243" s="17">
        <v>1</v>
      </c>
      <c r="I243" s="18">
        <v>0.8</v>
      </c>
      <c r="J243" s="19">
        <v>1</v>
      </c>
      <c r="K243" s="63">
        <v>1.2</v>
      </c>
      <c r="L243" s="63">
        <v>1</v>
      </c>
      <c r="M243" s="73">
        <f t="shared" si="14"/>
        <v>39004.879999999997</v>
      </c>
      <c r="N243" s="69">
        <f t="shared" si="13"/>
        <v>85351.86</v>
      </c>
    </row>
    <row r="244" spans="1:14" ht="30.75" customHeight="1" x14ac:dyDescent="0.2">
      <c r="A244" s="28">
        <v>201</v>
      </c>
      <c r="B244" s="22" t="s">
        <v>446</v>
      </c>
      <c r="C244" s="81" t="s">
        <v>447</v>
      </c>
      <c r="D244" s="15">
        <v>2.35</v>
      </c>
      <c r="E244" s="15">
        <v>16044.79</v>
      </c>
      <c r="F244" s="16">
        <v>1.105</v>
      </c>
      <c r="G244" s="16">
        <v>2.0150000000000001</v>
      </c>
      <c r="H244" s="17">
        <v>1</v>
      </c>
      <c r="I244" s="18">
        <v>0.8</v>
      </c>
      <c r="J244" s="19">
        <v>1</v>
      </c>
      <c r="K244" s="63">
        <v>1.2</v>
      </c>
      <c r="L244" s="63">
        <v>1</v>
      </c>
      <c r="M244" s="73">
        <f t="shared" si="14"/>
        <v>33331.449999999997</v>
      </c>
      <c r="N244" s="69">
        <f t="shared" si="13"/>
        <v>72937.05</v>
      </c>
    </row>
    <row r="245" spans="1:14" ht="15" customHeight="1" x14ac:dyDescent="0.2">
      <c r="A245" s="28">
        <v>202</v>
      </c>
      <c r="B245" s="22" t="s">
        <v>448</v>
      </c>
      <c r="C245" s="81" t="s">
        <v>449</v>
      </c>
      <c r="D245" s="15">
        <v>1.76</v>
      </c>
      <c r="E245" s="15">
        <v>16044.79</v>
      </c>
      <c r="F245" s="16">
        <v>1.105</v>
      </c>
      <c r="G245" s="16">
        <v>2.0150000000000001</v>
      </c>
      <c r="H245" s="17">
        <v>1</v>
      </c>
      <c r="I245" s="18">
        <v>0.8</v>
      </c>
      <c r="J245" s="19">
        <v>1</v>
      </c>
      <c r="K245" s="63">
        <v>1.2</v>
      </c>
      <c r="L245" s="63">
        <v>1</v>
      </c>
      <c r="M245" s="73">
        <f t="shared" si="14"/>
        <v>24963.13</v>
      </c>
      <c r="N245" s="69">
        <f t="shared" si="13"/>
        <v>54625.19</v>
      </c>
    </row>
    <row r="246" spans="1:14" ht="30" customHeight="1" x14ac:dyDescent="0.2">
      <c r="A246" s="28">
        <v>203</v>
      </c>
      <c r="B246" s="22" t="s">
        <v>450</v>
      </c>
      <c r="C246" s="81" t="s">
        <v>451</v>
      </c>
      <c r="D246" s="15">
        <v>1.51</v>
      </c>
      <c r="E246" s="15">
        <v>16044.79</v>
      </c>
      <c r="F246" s="16">
        <v>1.105</v>
      </c>
      <c r="G246" s="16">
        <v>2.0150000000000001</v>
      </c>
      <c r="H246" s="17">
        <v>1</v>
      </c>
      <c r="I246" s="18">
        <v>0.8</v>
      </c>
      <c r="J246" s="19">
        <v>1</v>
      </c>
      <c r="K246" s="63">
        <v>1.2</v>
      </c>
      <c r="L246" s="63">
        <v>1</v>
      </c>
      <c r="M246" s="73">
        <f t="shared" si="14"/>
        <v>21417.23</v>
      </c>
      <c r="N246" s="69">
        <f t="shared" si="13"/>
        <v>46865.93</v>
      </c>
    </row>
    <row r="247" spans="1:14" s="6" customFormat="1" ht="33.75" customHeight="1" x14ac:dyDescent="0.2">
      <c r="A247" s="28">
        <v>204</v>
      </c>
      <c r="B247" s="50" t="s">
        <v>452</v>
      </c>
      <c r="C247" s="66" t="s">
        <v>453</v>
      </c>
      <c r="D247" s="37">
        <v>1</v>
      </c>
      <c r="E247" s="15">
        <v>16044.79</v>
      </c>
      <c r="F247" s="49">
        <v>1.105</v>
      </c>
      <c r="G247" s="49">
        <v>2.0150000000000001</v>
      </c>
      <c r="H247" s="17">
        <v>1</v>
      </c>
      <c r="I247" s="84">
        <v>1</v>
      </c>
      <c r="J247" s="84">
        <v>1</v>
      </c>
      <c r="K247" s="63">
        <v>1.2</v>
      </c>
      <c r="L247" s="63">
        <v>1</v>
      </c>
      <c r="M247" s="37">
        <f t="shared" si="14"/>
        <v>17729.490000000002</v>
      </c>
      <c r="N247" s="69">
        <f t="shared" si="13"/>
        <v>38796.300000000003</v>
      </c>
    </row>
    <row r="248" spans="1:14" s="6" customFormat="1" ht="33" customHeight="1" x14ac:dyDescent="0.2">
      <c r="A248" s="28">
        <v>205</v>
      </c>
      <c r="B248" s="50" t="s">
        <v>454</v>
      </c>
      <c r="C248" s="66" t="s">
        <v>455</v>
      </c>
      <c r="D248" s="37">
        <v>1.4</v>
      </c>
      <c r="E248" s="15">
        <v>16044.79</v>
      </c>
      <c r="F248" s="49">
        <v>1.105</v>
      </c>
      <c r="G248" s="49">
        <v>2.0150000000000001</v>
      </c>
      <c r="H248" s="17">
        <v>1</v>
      </c>
      <c r="I248" s="84">
        <v>1</v>
      </c>
      <c r="J248" s="84">
        <v>1</v>
      </c>
      <c r="K248" s="63">
        <v>1.2</v>
      </c>
      <c r="L248" s="63">
        <v>1</v>
      </c>
      <c r="M248" s="37">
        <f t="shared" si="14"/>
        <v>24821.29</v>
      </c>
      <c r="N248" s="69">
        <f t="shared" si="13"/>
        <v>54314.82</v>
      </c>
    </row>
    <row r="249" spans="1:14" ht="15" customHeight="1" x14ac:dyDescent="0.2">
      <c r="A249" s="51"/>
      <c r="B249" s="52"/>
      <c r="C249" s="82"/>
      <c r="D249" s="51"/>
      <c r="E249" s="51"/>
      <c r="F249" s="53"/>
      <c r="G249" s="53"/>
      <c r="H249" s="51"/>
      <c r="I249" s="51"/>
      <c r="J249" s="51"/>
      <c r="K249" s="51"/>
      <c r="L249" s="51"/>
      <c r="M249" s="54"/>
      <c r="N249" s="54"/>
    </row>
  </sheetData>
  <sheetProtection formatColumns="0" selectLockedCells="1" autoFilter="0"/>
  <mergeCells count="3">
    <mergeCell ref="H1:N1"/>
    <mergeCell ref="H2:N2"/>
    <mergeCell ref="A3:N3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Приложение 28 (пр.20-23)</vt:lpstr>
      <vt:lpstr>Приложение 28 (пр.3-24)</vt:lpstr>
      <vt:lpstr>'Приложение 28 (пр.20-23)'!_ftn1</vt:lpstr>
      <vt:lpstr>'Приложение 28 (пр.3-24)'!_ftn1</vt:lpstr>
      <vt:lpstr>'Приложение 28 (пр.20-23)'!_ftn2</vt:lpstr>
      <vt:lpstr>'Приложение 28 (пр.3-24)'!_ftn2</vt:lpstr>
      <vt:lpstr>'Приложение 28 (пр.20-23)'!TgDs</vt:lpstr>
      <vt:lpstr>'Приложение 28 (пр.3-24)'!TgDs</vt:lpstr>
      <vt:lpstr>'Приложение 28 (пр.20-23)'!Заголовки_для_печати</vt:lpstr>
      <vt:lpstr>'Приложение 28 (пр.3-24)'!Заголовки_для_печати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Гузель Самойлова</cp:lastModifiedBy>
  <cp:lastPrinted>2023-12-07T07:04:28Z</cp:lastPrinted>
  <dcterms:created xsi:type="dcterms:W3CDTF">2022-12-07T10:08:39Z</dcterms:created>
  <dcterms:modified xsi:type="dcterms:W3CDTF">2024-02-21T09:47:41Z</dcterms:modified>
</cp:coreProperties>
</file>